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0515" windowHeight="7485"/>
  </bookViews>
  <sheets>
    <sheet name="Weights" sheetId="7" r:id="rId1"/>
    <sheet name="Combined Output" sheetId="4" r:id="rId2"/>
    <sheet name="Characters" sheetId="1" r:id="rId3"/>
    <sheet name="Vehicles" sheetId="2" r:id="rId4"/>
    <sheet name="Backup" sheetId="6" state="hidden" r:id="rId5"/>
  </sheets>
  <calcPr calcId="145621"/>
</workbook>
</file>

<file path=xl/calcChain.xml><?xml version="1.0" encoding="utf-8"?>
<calcChain xmlns="http://schemas.openxmlformats.org/spreadsheetml/2006/main">
  <c r="L15" i="4" l="1"/>
  <c r="M15" i="4"/>
  <c r="N15" i="4"/>
  <c r="O15" i="4"/>
  <c r="P15" i="4"/>
  <c r="Q15" i="4"/>
  <c r="R15" i="4"/>
  <c r="S15" i="4"/>
  <c r="T15" i="4"/>
  <c r="L16" i="4"/>
  <c r="M16" i="4"/>
  <c r="N16" i="4"/>
  <c r="O16" i="4"/>
  <c r="P16" i="4"/>
  <c r="Q16" i="4"/>
  <c r="R16" i="4"/>
  <c r="S16" i="4"/>
  <c r="T16" i="4"/>
  <c r="L17" i="4"/>
  <c r="M17" i="4"/>
  <c r="N17" i="4"/>
  <c r="O17" i="4"/>
  <c r="P17" i="4"/>
  <c r="Q17" i="4"/>
  <c r="R17" i="4"/>
  <c r="S17" i="4"/>
  <c r="T17" i="4"/>
  <c r="L18" i="4"/>
  <c r="M18" i="4"/>
  <c r="N18" i="4"/>
  <c r="O18" i="4"/>
  <c r="P18" i="4"/>
  <c r="Q18" i="4"/>
  <c r="R18" i="4"/>
  <c r="S18" i="4"/>
  <c r="T18" i="4"/>
  <c r="L19" i="4"/>
  <c r="M19" i="4"/>
  <c r="N19" i="4"/>
  <c r="O19" i="4"/>
  <c r="P19" i="4"/>
  <c r="Q19" i="4"/>
  <c r="R19" i="4"/>
  <c r="S19" i="4"/>
  <c r="T19" i="4"/>
  <c r="L20" i="4"/>
  <c r="M20" i="4"/>
  <c r="N20" i="4"/>
  <c r="O20" i="4"/>
  <c r="P20" i="4"/>
  <c r="Q20" i="4"/>
  <c r="R20" i="4"/>
  <c r="S20" i="4"/>
  <c r="T20" i="4"/>
  <c r="L21" i="4"/>
  <c r="M21" i="4"/>
  <c r="N21" i="4"/>
  <c r="O21" i="4"/>
  <c r="P21" i="4"/>
  <c r="Q21" i="4"/>
  <c r="R21" i="4"/>
  <c r="S21" i="4"/>
  <c r="T21" i="4"/>
  <c r="L22" i="4"/>
  <c r="M22" i="4"/>
  <c r="N22" i="4"/>
  <c r="O22" i="4"/>
  <c r="P22" i="4"/>
  <c r="Q22" i="4"/>
  <c r="R22" i="4"/>
  <c r="S22" i="4"/>
  <c r="T22" i="4"/>
  <c r="L23" i="4"/>
  <c r="M23" i="4"/>
  <c r="N23" i="4"/>
  <c r="O23" i="4"/>
  <c r="P23" i="4"/>
  <c r="Q23" i="4"/>
  <c r="R23" i="4"/>
  <c r="S23" i="4"/>
  <c r="T23" i="4"/>
  <c r="L24" i="4"/>
  <c r="M24" i="4"/>
  <c r="N24" i="4"/>
  <c r="O24" i="4"/>
  <c r="P24" i="4"/>
  <c r="Q24" i="4"/>
  <c r="R24" i="4"/>
  <c r="S24" i="4"/>
  <c r="T24" i="4"/>
  <c r="L25" i="4"/>
  <c r="M25" i="4"/>
  <c r="N25" i="4"/>
  <c r="O25" i="4"/>
  <c r="P25" i="4"/>
  <c r="Q25" i="4"/>
  <c r="R25" i="4"/>
  <c r="S25" i="4"/>
  <c r="T25" i="4"/>
  <c r="L26" i="4"/>
  <c r="M26" i="4"/>
  <c r="N26" i="4"/>
  <c r="O26" i="4"/>
  <c r="P26" i="4"/>
  <c r="Q26" i="4"/>
  <c r="R26" i="4"/>
  <c r="S26" i="4"/>
  <c r="T26" i="4"/>
  <c r="C3" i="4"/>
  <c r="D3" i="4"/>
  <c r="E3" i="4"/>
  <c r="F3" i="4"/>
  <c r="G3" i="4"/>
  <c r="H3" i="4"/>
  <c r="I3" i="4"/>
  <c r="J3" i="4"/>
  <c r="K3" i="4"/>
  <c r="C4" i="4"/>
  <c r="D4" i="4"/>
  <c r="E4" i="4"/>
  <c r="F4" i="4"/>
  <c r="G4" i="4"/>
  <c r="H4" i="4"/>
  <c r="I4" i="4"/>
  <c r="J4" i="4"/>
  <c r="K4" i="4"/>
  <c r="C5" i="4"/>
  <c r="D5" i="4"/>
  <c r="E5" i="4"/>
  <c r="F5" i="4"/>
  <c r="G5" i="4"/>
  <c r="H5" i="4"/>
  <c r="I5" i="4"/>
  <c r="J5" i="4"/>
  <c r="K5" i="4"/>
  <c r="C6" i="4"/>
  <c r="D6" i="4"/>
  <c r="E6" i="4"/>
  <c r="F6" i="4"/>
  <c r="G6" i="4"/>
  <c r="H6" i="4"/>
  <c r="I6" i="4"/>
  <c r="J6" i="4"/>
  <c r="K6" i="4"/>
  <c r="C7" i="4"/>
  <c r="D7" i="4"/>
  <c r="E7" i="4"/>
  <c r="F7" i="4"/>
  <c r="G7" i="4"/>
  <c r="H7" i="4"/>
  <c r="I7" i="4"/>
  <c r="J7" i="4"/>
  <c r="K7" i="4"/>
  <c r="C8" i="4"/>
  <c r="D8" i="4"/>
  <c r="E8" i="4"/>
  <c r="F8" i="4"/>
  <c r="G8" i="4"/>
  <c r="H8" i="4"/>
  <c r="I8" i="4"/>
  <c r="J8" i="4"/>
  <c r="K8" i="4"/>
  <c r="C9" i="4"/>
  <c r="D9" i="4"/>
  <c r="E9" i="4"/>
  <c r="F9" i="4"/>
  <c r="G9" i="4"/>
  <c r="H9" i="4"/>
  <c r="I9" i="4"/>
  <c r="J9" i="4"/>
  <c r="K9" i="4"/>
  <c r="C10" i="4"/>
  <c r="D10" i="4"/>
  <c r="E10" i="4"/>
  <c r="F10" i="4"/>
  <c r="G10" i="4"/>
  <c r="H10" i="4"/>
  <c r="I10" i="4"/>
  <c r="J10" i="4"/>
  <c r="K10" i="4"/>
  <c r="C11" i="4"/>
  <c r="D11" i="4"/>
  <c r="E11" i="4"/>
  <c r="F11" i="4"/>
  <c r="G11" i="4"/>
  <c r="H11" i="4"/>
  <c r="I11" i="4"/>
  <c r="J11" i="4"/>
  <c r="K11" i="4"/>
  <c r="C12" i="4"/>
  <c r="D12" i="4"/>
  <c r="E12" i="4"/>
  <c r="F12" i="4"/>
  <c r="G12" i="4"/>
  <c r="H12" i="4"/>
  <c r="I12" i="4"/>
  <c r="J12" i="4"/>
  <c r="K12" i="4"/>
  <c r="C13" i="4"/>
  <c r="D13" i="4"/>
  <c r="E13" i="4"/>
  <c r="F13" i="4"/>
  <c r="G13" i="4"/>
  <c r="H13" i="4"/>
  <c r="I13" i="4"/>
  <c r="J13" i="4"/>
  <c r="K13" i="4"/>
  <c r="C14" i="4"/>
  <c r="D14" i="4"/>
  <c r="E14" i="4"/>
  <c r="F14" i="4"/>
  <c r="G14" i="4"/>
  <c r="H14" i="4"/>
  <c r="I14" i="4"/>
  <c r="J14" i="4"/>
  <c r="K14" i="4"/>
  <c r="K11" i="1"/>
  <c r="K12" i="1"/>
  <c r="K13" i="1"/>
  <c r="K14" i="1"/>
  <c r="K15" i="1"/>
  <c r="K16" i="1"/>
  <c r="K17" i="1"/>
  <c r="K18" i="1"/>
  <c r="K19" i="1"/>
  <c r="C6" i="7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  <c r="K2" i="1"/>
  <c r="AJ3" i="2"/>
  <c r="AC2" i="4"/>
  <c r="K2" i="4"/>
  <c r="T2" i="4"/>
  <c r="AB2" i="4"/>
  <c r="AA2" i="4"/>
  <c r="Z2" i="4"/>
  <c r="Y2" i="4"/>
  <c r="X2" i="4"/>
  <c r="W2" i="4"/>
  <c r="V2" i="4"/>
  <c r="U2" i="4"/>
  <c r="J2" i="4"/>
  <c r="I2" i="4"/>
  <c r="H2" i="4"/>
  <c r="G2" i="4"/>
  <c r="F2" i="4"/>
  <c r="E2" i="4"/>
  <c r="D2" i="4"/>
  <c r="C2" i="4"/>
  <c r="S2" i="4"/>
  <c r="R2" i="4"/>
  <c r="Q2" i="4"/>
  <c r="P2" i="4"/>
  <c r="O2" i="4"/>
  <c r="N2" i="4"/>
  <c r="M2" i="4"/>
  <c r="L2" i="4"/>
  <c r="U27" i="4"/>
  <c r="V27" i="4"/>
  <c r="W27" i="4"/>
  <c r="X27" i="4"/>
  <c r="Y27" i="4"/>
  <c r="Z27" i="4"/>
  <c r="AA27" i="4"/>
  <c r="AB27" i="4"/>
  <c r="AC27" i="4"/>
  <c r="U28" i="4"/>
  <c r="V28" i="4"/>
  <c r="W28" i="4"/>
  <c r="X28" i="4"/>
  <c r="Y28" i="4"/>
  <c r="Z28" i="4"/>
  <c r="AA28" i="4"/>
  <c r="AB28" i="4"/>
  <c r="AC28" i="4"/>
  <c r="U29" i="4"/>
  <c r="V29" i="4"/>
  <c r="W29" i="4"/>
  <c r="X29" i="4"/>
  <c r="Y29" i="4"/>
  <c r="Z29" i="4"/>
  <c r="AA29" i="4"/>
  <c r="AB29" i="4"/>
  <c r="AC29" i="4"/>
  <c r="U30" i="4"/>
  <c r="V30" i="4"/>
  <c r="W30" i="4"/>
  <c r="X30" i="4"/>
  <c r="Y30" i="4"/>
  <c r="Z30" i="4"/>
  <c r="AA30" i="4"/>
  <c r="AB30" i="4"/>
  <c r="AC30" i="4"/>
  <c r="U31" i="4"/>
  <c r="V31" i="4"/>
  <c r="W31" i="4"/>
  <c r="X31" i="4"/>
  <c r="Y31" i="4"/>
  <c r="Z31" i="4"/>
  <c r="AA31" i="4"/>
  <c r="AB31" i="4"/>
  <c r="AC31" i="4"/>
  <c r="U32" i="4"/>
  <c r="V32" i="4"/>
  <c r="W32" i="4"/>
  <c r="X32" i="4"/>
  <c r="Y32" i="4"/>
  <c r="Z32" i="4"/>
  <c r="AA32" i="4"/>
  <c r="AB32" i="4"/>
  <c r="AC32" i="4"/>
  <c r="U33" i="4"/>
  <c r="V33" i="4"/>
  <c r="W33" i="4"/>
  <c r="X33" i="4"/>
  <c r="Y33" i="4"/>
  <c r="Z33" i="4"/>
  <c r="AA33" i="4"/>
  <c r="AB33" i="4"/>
  <c r="AC33" i="4"/>
  <c r="U34" i="4"/>
  <c r="V34" i="4"/>
  <c r="W34" i="4"/>
  <c r="X34" i="4"/>
  <c r="Y34" i="4"/>
  <c r="Z34" i="4"/>
  <c r="AA34" i="4"/>
  <c r="AB34" i="4"/>
  <c r="AC34" i="4"/>
  <c r="U35" i="4"/>
  <c r="V35" i="4"/>
  <c r="W35" i="4"/>
  <c r="X35" i="4"/>
  <c r="Y35" i="4"/>
  <c r="Z35" i="4"/>
  <c r="AA35" i="4"/>
  <c r="AB35" i="4"/>
  <c r="AC35" i="4"/>
  <c r="U36" i="4"/>
  <c r="V36" i="4"/>
  <c r="W36" i="4"/>
  <c r="X36" i="4"/>
  <c r="Y36" i="4"/>
  <c r="Z36" i="4"/>
  <c r="AA36" i="4"/>
  <c r="AB36" i="4"/>
  <c r="AC36" i="4"/>
  <c r="U37" i="4"/>
  <c r="V37" i="4"/>
  <c r="W37" i="4"/>
  <c r="X37" i="4"/>
  <c r="Y37" i="4"/>
  <c r="Z37" i="4"/>
  <c r="AA37" i="4"/>
  <c r="AB37" i="4"/>
  <c r="AC37" i="4"/>
  <c r="U38" i="4"/>
  <c r="V38" i="4"/>
  <c r="W38" i="4"/>
  <c r="X38" i="4"/>
  <c r="Y38" i="4"/>
  <c r="Z38" i="4"/>
  <c r="AA38" i="4"/>
  <c r="AB38" i="4"/>
  <c r="AC38" i="4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5" i="2"/>
  <c r="P3" i="2"/>
  <c r="Q3" i="2"/>
  <c r="R3" i="2"/>
  <c r="S3" i="2"/>
  <c r="K3" i="1"/>
  <c r="U3" i="2" s="1"/>
  <c r="K4" i="1"/>
  <c r="V3" i="2" s="1"/>
  <c r="K5" i="1"/>
  <c r="W3" i="2" s="1"/>
  <c r="K6" i="1"/>
  <c r="X3" i="2" s="1"/>
  <c r="K7" i="1"/>
  <c r="Y3" i="2" s="1"/>
  <c r="K8" i="1"/>
  <c r="Z3" i="2" s="1"/>
  <c r="K9" i="1"/>
  <c r="AA3" i="2" s="1"/>
  <c r="K20" i="1"/>
  <c r="AB3" i="2" s="1"/>
  <c r="K21" i="1"/>
  <c r="AC3" i="2" s="1"/>
  <c r="K22" i="1"/>
  <c r="AD3" i="2" s="1"/>
  <c r="K23" i="1"/>
  <c r="AE3" i="2" s="1"/>
  <c r="K24" i="1"/>
  <c r="AF3" i="2" s="1"/>
  <c r="K25" i="1"/>
  <c r="AG3" i="2" s="1"/>
  <c r="K26" i="1"/>
  <c r="AH3" i="2" s="1"/>
  <c r="K27" i="1"/>
  <c r="AI3" i="2" s="1"/>
  <c r="K10" i="1"/>
  <c r="AK3" i="2" s="1"/>
  <c r="K28" i="1"/>
  <c r="AL3" i="2" s="1"/>
  <c r="M3" i="2"/>
  <c r="N3" i="2"/>
  <c r="O3" i="2"/>
  <c r="L2" i="1" l="1"/>
  <c r="L18" i="1"/>
  <c r="L16" i="1"/>
  <c r="L14" i="1"/>
  <c r="L12" i="1"/>
  <c r="L19" i="1"/>
  <c r="L17" i="1"/>
  <c r="L15" i="1"/>
  <c r="L13" i="1"/>
  <c r="L11" i="1"/>
  <c r="T3" i="2"/>
  <c r="T32" i="2" s="1"/>
  <c r="L28" i="1"/>
  <c r="L26" i="1"/>
  <c r="L24" i="1"/>
  <c r="L22" i="1"/>
  <c r="L20" i="1"/>
  <c r="L10" i="1"/>
  <c r="L8" i="1"/>
  <c r="L6" i="1"/>
  <c r="L4" i="1"/>
  <c r="L27" i="1"/>
  <c r="L25" i="1"/>
  <c r="L23" i="1"/>
  <c r="L21" i="1"/>
  <c r="L9" i="1"/>
  <c r="L7" i="1"/>
  <c r="L5" i="1"/>
  <c r="L3" i="1"/>
  <c r="AE38" i="4"/>
  <c r="AE36" i="4"/>
  <c r="AE34" i="4"/>
  <c r="AE32" i="4"/>
  <c r="AE30" i="4"/>
  <c r="AE28" i="4"/>
  <c r="AB40" i="4"/>
  <c r="Z40" i="4"/>
  <c r="X40" i="4"/>
  <c r="V40" i="4"/>
  <c r="AE14" i="4"/>
  <c r="AE12" i="4"/>
  <c r="AE10" i="4"/>
  <c r="AE8" i="4"/>
  <c r="AE6" i="4"/>
  <c r="AE4" i="4"/>
  <c r="J40" i="4"/>
  <c r="H40" i="4"/>
  <c r="F40" i="4"/>
  <c r="D40" i="4"/>
  <c r="AE26" i="4"/>
  <c r="AE24" i="4"/>
  <c r="AE22" i="4"/>
  <c r="AE20" i="4"/>
  <c r="AE18" i="4"/>
  <c r="T40" i="4"/>
  <c r="R40" i="4"/>
  <c r="P40" i="4"/>
  <c r="N40" i="4"/>
  <c r="L40" i="4"/>
  <c r="S40" i="4"/>
  <c r="Q40" i="4"/>
  <c r="O40" i="4"/>
  <c r="AE15" i="4"/>
  <c r="AE37" i="4"/>
  <c r="AE35" i="4"/>
  <c r="AE33" i="4"/>
  <c r="AE31" i="4"/>
  <c r="AE29" i="4"/>
  <c r="AC40" i="4"/>
  <c r="AA40" i="4"/>
  <c r="Y40" i="4"/>
  <c r="W40" i="4"/>
  <c r="AE27" i="4"/>
  <c r="AE13" i="4"/>
  <c r="AE11" i="4"/>
  <c r="AE9" i="4"/>
  <c r="AE7" i="4"/>
  <c r="AE5" i="4"/>
  <c r="K40" i="4"/>
  <c r="I40" i="4"/>
  <c r="G40" i="4"/>
  <c r="E40" i="4"/>
  <c r="C40" i="4"/>
  <c r="AE25" i="4"/>
  <c r="AE23" i="4"/>
  <c r="AE21" i="4"/>
  <c r="AE19" i="4"/>
  <c r="AE17" i="4"/>
  <c r="AE16" i="4"/>
  <c r="U40" i="4"/>
  <c r="M40" i="4"/>
  <c r="AE3" i="4"/>
  <c r="L3" i="2"/>
  <c r="L32" i="2" s="1"/>
  <c r="S5" i="2"/>
  <c r="M39" i="2"/>
  <c r="O37" i="2"/>
  <c r="M35" i="2"/>
  <c r="O33" i="2"/>
  <c r="S31" i="2"/>
  <c r="N34" i="2"/>
  <c r="P32" i="2"/>
  <c r="R34" i="2"/>
  <c r="V34" i="2"/>
  <c r="X32" i="2"/>
  <c r="Z34" i="2"/>
  <c r="AB32" i="2"/>
  <c r="AD34" i="2"/>
  <c r="AF32" i="2"/>
  <c r="AH34" i="2"/>
  <c r="AJ32" i="2"/>
  <c r="AL34" i="2"/>
  <c r="Y29" i="2"/>
  <c r="AA29" i="2"/>
  <c r="AC29" i="2"/>
  <c r="AE29" i="2"/>
  <c r="AG29" i="2"/>
  <c r="AI29" i="2"/>
  <c r="AK29" i="2"/>
  <c r="N5" i="2"/>
  <c r="AK5" i="2"/>
  <c r="AG5" i="2"/>
  <c r="AC5" i="2"/>
  <c r="Y5" i="2"/>
  <c r="U5" i="2"/>
  <c r="Q5" i="2"/>
  <c r="AJ40" i="2"/>
  <c r="AF40" i="2"/>
  <c r="AB40" i="2"/>
  <c r="X40" i="2"/>
  <c r="P40" i="2"/>
  <c r="AI39" i="2"/>
  <c r="AE39" i="2"/>
  <c r="AA39" i="2"/>
  <c r="W39" i="2"/>
  <c r="S39" i="2"/>
  <c r="O39" i="2"/>
  <c r="AL38" i="2"/>
  <c r="AH38" i="2"/>
  <c r="AD38" i="2"/>
  <c r="Z38" i="2"/>
  <c r="V38" i="2"/>
  <c r="R38" i="2"/>
  <c r="N38" i="2"/>
  <c r="AK37" i="2"/>
  <c r="AG37" i="2"/>
  <c r="AC37" i="2"/>
  <c r="Y37" i="2"/>
  <c r="U37" i="2"/>
  <c r="Q37" i="2"/>
  <c r="M37" i="2"/>
  <c r="AJ36" i="2"/>
  <c r="AF36" i="2"/>
  <c r="AB36" i="2"/>
  <c r="X36" i="2"/>
  <c r="P36" i="2"/>
  <c r="AI35" i="2"/>
  <c r="AE35" i="2"/>
  <c r="AA35" i="2"/>
  <c r="W35" i="2"/>
  <c r="S35" i="2"/>
  <c r="O35" i="2"/>
  <c r="AK33" i="2"/>
  <c r="AG33" i="2"/>
  <c r="AC33" i="2"/>
  <c r="Y33" i="2"/>
  <c r="U33" i="2"/>
  <c r="Q33" i="2"/>
  <c r="M33" i="2"/>
  <c r="AI31" i="2"/>
  <c r="AE31" i="2"/>
  <c r="AA31" i="2"/>
  <c r="W31" i="2"/>
  <c r="M31" i="2"/>
  <c r="O31" i="2"/>
  <c r="L6" i="2"/>
  <c r="N6" i="2"/>
  <c r="N8" i="2"/>
  <c r="N10" i="2"/>
  <c r="N12" i="2"/>
  <c r="N9" i="2"/>
  <c r="N14" i="2"/>
  <c r="N7" i="2"/>
  <c r="N13" i="2"/>
  <c r="N17" i="2"/>
  <c r="N19" i="2"/>
  <c r="N21" i="2"/>
  <c r="N23" i="2"/>
  <c r="N15" i="2"/>
  <c r="N18" i="2"/>
  <c r="N22" i="2"/>
  <c r="N26" i="2"/>
  <c r="N28" i="2"/>
  <c r="N30" i="2"/>
  <c r="N11" i="2"/>
  <c r="N16" i="2"/>
  <c r="N20" i="2"/>
  <c r="N24" i="2"/>
  <c r="N25" i="2"/>
  <c r="N27" i="2"/>
  <c r="N29" i="2"/>
  <c r="N31" i="2"/>
  <c r="N33" i="2"/>
  <c r="N35" i="2"/>
  <c r="N37" i="2"/>
  <c r="N39" i="2"/>
  <c r="P6" i="2"/>
  <c r="P8" i="2"/>
  <c r="P10" i="2"/>
  <c r="P12" i="2"/>
  <c r="P7" i="2"/>
  <c r="P11" i="2"/>
  <c r="P14" i="2"/>
  <c r="P9" i="2"/>
  <c r="P15" i="2"/>
  <c r="P17" i="2"/>
  <c r="P19" i="2"/>
  <c r="P21" i="2"/>
  <c r="P23" i="2"/>
  <c r="P16" i="2"/>
  <c r="P20" i="2"/>
  <c r="P24" i="2"/>
  <c r="P26" i="2"/>
  <c r="P28" i="2"/>
  <c r="P30" i="2"/>
  <c r="P13" i="2"/>
  <c r="P18" i="2"/>
  <c r="P22" i="2"/>
  <c r="P25" i="2"/>
  <c r="P27" i="2"/>
  <c r="P29" i="2"/>
  <c r="P31" i="2"/>
  <c r="P33" i="2"/>
  <c r="P35" i="2"/>
  <c r="P37" i="2"/>
  <c r="P39" i="2"/>
  <c r="P5" i="2"/>
  <c r="R6" i="2"/>
  <c r="R8" i="2"/>
  <c r="R10" i="2"/>
  <c r="R12" i="2"/>
  <c r="R9" i="2"/>
  <c r="R14" i="2"/>
  <c r="R11" i="2"/>
  <c r="R13" i="2"/>
  <c r="R17" i="2"/>
  <c r="R19" i="2"/>
  <c r="R21" i="2"/>
  <c r="R23" i="2"/>
  <c r="R7" i="2"/>
  <c r="R18" i="2"/>
  <c r="R22" i="2"/>
  <c r="R26" i="2"/>
  <c r="R28" i="2"/>
  <c r="R30" i="2"/>
  <c r="R15" i="2"/>
  <c r="R16" i="2"/>
  <c r="R20" i="2"/>
  <c r="R24" i="2"/>
  <c r="R25" i="2"/>
  <c r="R27" i="2"/>
  <c r="R29" i="2"/>
  <c r="R31" i="2"/>
  <c r="R33" i="2"/>
  <c r="R35" i="2"/>
  <c r="R37" i="2"/>
  <c r="R39" i="2"/>
  <c r="R5" i="2"/>
  <c r="T6" i="2"/>
  <c r="T8" i="2"/>
  <c r="T10" i="2"/>
  <c r="T7" i="2"/>
  <c r="T11" i="2"/>
  <c r="T12" i="2"/>
  <c r="T14" i="2"/>
  <c r="T15" i="2"/>
  <c r="T17" i="2"/>
  <c r="T19" i="2"/>
  <c r="T21" i="2"/>
  <c r="T23" i="2"/>
  <c r="T13" i="2"/>
  <c r="T16" i="2"/>
  <c r="T20" i="2"/>
  <c r="T24" i="2"/>
  <c r="T26" i="2"/>
  <c r="T28" i="2"/>
  <c r="T30" i="2"/>
  <c r="T9" i="2"/>
  <c r="T18" i="2"/>
  <c r="T22" i="2"/>
  <c r="T25" i="2"/>
  <c r="T27" i="2"/>
  <c r="T29" i="2"/>
  <c r="T31" i="2"/>
  <c r="T33" i="2"/>
  <c r="T35" i="2"/>
  <c r="T37" i="2"/>
  <c r="T39" i="2"/>
  <c r="T5" i="2"/>
  <c r="V6" i="2"/>
  <c r="V8" i="2"/>
  <c r="V10" i="2"/>
  <c r="V9" i="2"/>
  <c r="V12" i="2"/>
  <c r="V14" i="2"/>
  <c r="V7" i="2"/>
  <c r="V13" i="2"/>
  <c r="V17" i="2"/>
  <c r="V19" i="2"/>
  <c r="V21" i="2"/>
  <c r="V23" i="2"/>
  <c r="V11" i="2"/>
  <c r="V15" i="2"/>
  <c r="V18" i="2"/>
  <c r="V22" i="2"/>
  <c r="V26" i="2"/>
  <c r="V28" i="2"/>
  <c r="V30" i="2"/>
  <c r="V16" i="2"/>
  <c r="V20" i="2"/>
  <c r="V24" i="2"/>
  <c r="V25" i="2"/>
  <c r="V27" i="2"/>
  <c r="V29" i="2"/>
  <c r="V31" i="2"/>
  <c r="V33" i="2"/>
  <c r="V35" i="2"/>
  <c r="V37" i="2"/>
  <c r="V39" i="2"/>
  <c r="V5" i="2"/>
  <c r="X6" i="2"/>
  <c r="X8" i="2"/>
  <c r="X10" i="2"/>
  <c r="X7" i="2"/>
  <c r="X11" i="2"/>
  <c r="X12" i="2"/>
  <c r="X14" i="2"/>
  <c r="X9" i="2"/>
  <c r="X15" i="2"/>
  <c r="X17" i="2"/>
  <c r="X19" i="2"/>
  <c r="X21" i="2"/>
  <c r="X23" i="2"/>
  <c r="X16" i="2"/>
  <c r="X20" i="2"/>
  <c r="X24" i="2"/>
  <c r="X26" i="2"/>
  <c r="X28" i="2"/>
  <c r="X30" i="2"/>
  <c r="X13" i="2"/>
  <c r="X18" i="2"/>
  <c r="X22" i="2"/>
  <c r="X25" i="2"/>
  <c r="X27" i="2"/>
  <c r="X29" i="2"/>
  <c r="X31" i="2"/>
  <c r="X33" i="2"/>
  <c r="X35" i="2"/>
  <c r="X37" i="2"/>
  <c r="X39" i="2"/>
  <c r="X5" i="2"/>
  <c r="Z6" i="2"/>
  <c r="Z8" i="2"/>
  <c r="Z10" i="2"/>
  <c r="Z9" i="2"/>
  <c r="Z12" i="2"/>
  <c r="Z14" i="2"/>
  <c r="Z11" i="2"/>
  <c r="Z13" i="2"/>
  <c r="Z15" i="2"/>
  <c r="Z17" i="2"/>
  <c r="Z19" i="2"/>
  <c r="Z21" i="2"/>
  <c r="Z23" i="2"/>
  <c r="Z18" i="2"/>
  <c r="Z22" i="2"/>
  <c r="Z26" i="2"/>
  <c r="Z28" i="2"/>
  <c r="Z30" i="2"/>
  <c r="Z7" i="2"/>
  <c r="Z16" i="2"/>
  <c r="Z20" i="2"/>
  <c r="Z24" i="2"/>
  <c r="Z25" i="2"/>
  <c r="Z27" i="2"/>
  <c r="Z29" i="2"/>
  <c r="Z31" i="2"/>
  <c r="Z33" i="2"/>
  <c r="Z35" i="2"/>
  <c r="Z37" i="2"/>
  <c r="Z39" i="2"/>
  <c r="Z5" i="2"/>
  <c r="AB6" i="2"/>
  <c r="AB8" i="2"/>
  <c r="AB10" i="2"/>
  <c r="AB7" i="2"/>
  <c r="AB11" i="2"/>
  <c r="AB12" i="2"/>
  <c r="AB14" i="2"/>
  <c r="AB15" i="2"/>
  <c r="AB17" i="2"/>
  <c r="AB19" i="2"/>
  <c r="AB21" i="2"/>
  <c r="AB23" i="2"/>
  <c r="AB9" i="2"/>
  <c r="AB13" i="2"/>
  <c r="AB16" i="2"/>
  <c r="AB20" i="2"/>
  <c r="AB24" i="2"/>
  <c r="AB26" i="2"/>
  <c r="AB28" i="2"/>
  <c r="AB30" i="2"/>
  <c r="AB18" i="2"/>
  <c r="AB22" i="2"/>
  <c r="AB25" i="2"/>
  <c r="AB27" i="2"/>
  <c r="AB29" i="2"/>
  <c r="AB31" i="2"/>
  <c r="AB33" i="2"/>
  <c r="AB35" i="2"/>
  <c r="AB37" i="2"/>
  <c r="AB39" i="2"/>
  <c r="AB5" i="2"/>
  <c r="AD6" i="2"/>
  <c r="AD8" i="2"/>
  <c r="AD10" i="2"/>
  <c r="AD9" i="2"/>
  <c r="AD12" i="2"/>
  <c r="AD14" i="2"/>
  <c r="AD7" i="2"/>
  <c r="AD13" i="2"/>
  <c r="AD15" i="2"/>
  <c r="AD17" i="2"/>
  <c r="AD19" i="2"/>
  <c r="AD21" i="2"/>
  <c r="AD23" i="2"/>
  <c r="AD18" i="2"/>
  <c r="AD22" i="2"/>
  <c r="AD26" i="2"/>
  <c r="AD28" i="2"/>
  <c r="AD30" i="2"/>
  <c r="AD11" i="2"/>
  <c r="AD16" i="2"/>
  <c r="AD20" i="2"/>
  <c r="AD24" i="2"/>
  <c r="AD25" i="2"/>
  <c r="AD27" i="2"/>
  <c r="AD29" i="2"/>
  <c r="AD31" i="2"/>
  <c r="AD33" i="2"/>
  <c r="AD35" i="2"/>
  <c r="AD37" i="2"/>
  <c r="AD39" i="2"/>
  <c r="AD5" i="2"/>
  <c r="AF6" i="2"/>
  <c r="AF8" i="2"/>
  <c r="AF10" i="2"/>
  <c r="AF7" i="2"/>
  <c r="AF11" i="2"/>
  <c r="AF12" i="2"/>
  <c r="AF14" i="2"/>
  <c r="AF9" i="2"/>
  <c r="AF15" i="2"/>
  <c r="AF17" i="2"/>
  <c r="AF19" i="2"/>
  <c r="AF21" i="2"/>
  <c r="AF23" i="2"/>
  <c r="AF16" i="2"/>
  <c r="AF20" i="2"/>
  <c r="AF24" i="2"/>
  <c r="AF26" i="2"/>
  <c r="AF28" i="2"/>
  <c r="AF30" i="2"/>
  <c r="AF13" i="2"/>
  <c r="AF18" i="2"/>
  <c r="AF22" i="2"/>
  <c r="AF25" i="2"/>
  <c r="AF27" i="2"/>
  <c r="AF29" i="2"/>
  <c r="AF31" i="2"/>
  <c r="AF33" i="2"/>
  <c r="AF35" i="2"/>
  <c r="AF37" i="2"/>
  <c r="AF39" i="2"/>
  <c r="AF5" i="2"/>
  <c r="AH6" i="2"/>
  <c r="AH8" i="2"/>
  <c r="AH10" i="2"/>
  <c r="AH9" i="2"/>
  <c r="AH12" i="2"/>
  <c r="AH14" i="2"/>
  <c r="AH11" i="2"/>
  <c r="AH13" i="2"/>
  <c r="AH15" i="2"/>
  <c r="AH17" i="2"/>
  <c r="AH19" i="2"/>
  <c r="AH21" i="2"/>
  <c r="AH23" i="2"/>
  <c r="AH7" i="2"/>
  <c r="AH18" i="2"/>
  <c r="AH22" i="2"/>
  <c r="AH26" i="2"/>
  <c r="AH28" i="2"/>
  <c r="AH30" i="2"/>
  <c r="AH16" i="2"/>
  <c r="AH20" i="2"/>
  <c r="AH24" i="2"/>
  <c r="AH25" i="2"/>
  <c r="AH27" i="2"/>
  <c r="AH29" i="2"/>
  <c r="AH31" i="2"/>
  <c r="AH33" i="2"/>
  <c r="AH35" i="2"/>
  <c r="AH37" i="2"/>
  <c r="AH39" i="2"/>
  <c r="AH5" i="2"/>
  <c r="AJ6" i="2"/>
  <c r="AJ8" i="2"/>
  <c r="AJ10" i="2"/>
  <c r="AJ7" i="2"/>
  <c r="AJ11" i="2"/>
  <c r="AJ12" i="2"/>
  <c r="AJ14" i="2"/>
  <c r="AJ15" i="2"/>
  <c r="AJ17" i="2"/>
  <c r="AJ19" i="2"/>
  <c r="AJ21" i="2"/>
  <c r="AJ23" i="2"/>
  <c r="AJ13" i="2"/>
  <c r="AJ16" i="2"/>
  <c r="AJ20" i="2"/>
  <c r="AJ24" i="2"/>
  <c r="AJ26" i="2"/>
  <c r="AJ28" i="2"/>
  <c r="AJ30" i="2"/>
  <c r="AJ9" i="2"/>
  <c r="AJ18" i="2"/>
  <c r="AJ22" i="2"/>
  <c r="AJ25" i="2"/>
  <c r="AJ27" i="2"/>
  <c r="AJ29" i="2"/>
  <c r="AJ31" i="2"/>
  <c r="AJ33" i="2"/>
  <c r="AJ35" i="2"/>
  <c r="AJ37" i="2"/>
  <c r="AJ39" i="2"/>
  <c r="AJ5" i="2"/>
  <c r="AL6" i="2"/>
  <c r="AL8" i="2"/>
  <c r="AL10" i="2"/>
  <c r="AL9" i="2"/>
  <c r="AL12" i="2"/>
  <c r="AL14" i="2"/>
  <c r="AL7" i="2"/>
  <c r="AL13" i="2"/>
  <c r="AL15" i="2"/>
  <c r="AL17" i="2"/>
  <c r="AL19" i="2"/>
  <c r="AL21" i="2"/>
  <c r="AL23" i="2"/>
  <c r="AL11" i="2"/>
  <c r="AL18" i="2"/>
  <c r="AL22" i="2"/>
  <c r="AL24" i="2"/>
  <c r="AL26" i="2"/>
  <c r="AL28" i="2"/>
  <c r="AL30" i="2"/>
  <c r="AL16" i="2"/>
  <c r="AL20" i="2"/>
  <c r="AL25" i="2"/>
  <c r="AL27" i="2"/>
  <c r="AL29" i="2"/>
  <c r="AL31" i="2"/>
  <c r="AL33" i="2"/>
  <c r="AL35" i="2"/>
  <c r="AL37" i="2"/>
  <c r="AL39" i="2"/>
  <c r="AL5" i="2"/>
  <c r="O5" i="2"/>
  <c r="AI5" i="2"/>
  <c r="AE5" i="2"/>
  <c r="AA5" i="2"/>
  <c r="W5" i="2"/>
  <c r="AL40" i="2"/>
  <c r="AH40" i="2"/>
  <c r="AD40" i="2"/>
  <c r="Z40" i="2"/>
  <c r="V40" i="2"/>
  <c r="R40" i="2"/>
  <c r="N40" i="2"/>
  <c r="AK39" i="2"/>
  <c r="AG39" i="2"/>
  <c r="AC39" i="2"/>
  <c r="Y39" i="2"/>
  <c r="U39" i="2"/>
  <c r="Q39" i="2"/>
  <c r="AJ38" i="2"/>
  <c r="AF38" i="2"/>
  <c r="AB38" i="2"/>
  <c r="X38" i="2"/>
  <c r="T38" i="2"/>
  <c r="P38" i="2"/>
  <c r="AI37" i="2"/>
  <c r="AE37" i="2"/>
  <c r="AA37" i="2"/>
  <c r="W37" i="2"/>
  <c r="S37" i="2"/>
  <c r="AL36" i="2"/>
  <c r="AH36" i="2"/>
  <c r="AD36" i="2"/>
  <c r="Z36" i="2"/>
  <c r="V36" i="2"/>
  <c r="R36" i="2"/>
  <c r="N36" i="2"/>
  <c r="AK35" i="2"/>
  <c r="AG35" i="2"/>
  <c r="AC35" i="2"/>
  <c r="Y35" i="2"/>
  <c r="U35" i="2"/>
  <c r="Q35" i="2"/>
  <c r="AJ34" i="2"/>
  <c r="AF34" i="2"/>
  <c r="AB34" i="2"/>
  <c r="X34" i="2"/>
  <c r="T34" i="2"/>
  <c r="P34" i="2"/>
  <c r="AI33" i="2"/>
  <c r="AE33" i="2"/>
  <c r="AA33" i="2"/>
  <c r="W33" i="2"/>
  <c r="S33" i="2"/>
  <c r="AL32" i="2"/>
  <c r="AH32" i="2"/>
  <c r="AD32" i="2"/>
  <c r="Z32" i="2"/>
  <c r="V32" i="2"/>
  <c r="R32" i="2"/>
  <c r="N32" i="2"/>
  <c r="AK31" i="2"/>
  <c r="AG31" i="2"/>
  <c r="AC31" i="2"/>
  <c r="Y31" i="2"/>
  <c r="U31" i="2"/>
  <c r="Q31" i="2"/>
  <c r="M7" i="2"/>
  <c r="M9" i="2"/>
  <c r="M11" i="2"/>
  <c r="M8" i="2"/>
  <c r="M12" i="2"/>
  <c r="M13" i="2"/>
  <c r="M15" i="2"/>
  <c r="M10" i="2"/>
  <c r="M16" i="2"/>
  <c r="M18" i="2"/>
  <c r="M20" i="2"/>
  <c r="M22" i="2"/>
  <c r="M24" i="2"/>
  <c r="O7" i="2"/>
  <c r="O9" i="2"/>
  <c r="O11" i="2"/>
  <c r="O6" i="2"/>
  <c r="O10" i="2"/>
  <c r="O13" i="2"/>
  <c r="O15" i="2"/>
  <c r="O12" i="2"/>
  <c r="O14" i="2"/>
  <c r="O16" i="2"/>
  <c r="O18" i="2"/>
  <c r="O20" i="2"/>
  <c r="O22" i="2"/>
  <c r="O24" i="2"/>
  <c r="Q7" i="2"/>
  <c r="Q9" i="2"/>
  <c r="Q11" i="2"/>
  <c r="Q8" i="2"/>
  <c r="Q12" i="2"/>
  <c r="Q13" i="2"/>
  <c r="Q15" i="2"/>
  <c r="Q6" i="2"/>
  <c r="Q16" i="2"/>
  <c r="Q18" i="2"/>
  <c r="Q20" i="2"/>
  <c r="Q22" i="2"/>
  <c r="Q24" i="2"/>
  <c r="S7" i="2"/>
  <c r="S9" i="2"/>
  <c r="S11" i="2"/>
  <c r="S6" i="2"/>
  <c r="S10" i="2"/>
  <c r="S13" i="2"/>
  <c r="S15" i="2"/>
  <c r="S8" i="2"/>
  <c r="S14" i="2"/>
  <c r="S16" i="2"/>
  <c r="S18" i="2"/>
  <c r="S20" i="2"/>
  <c r="S22" i="2"/>
  <c r="S24" i="2"/>
  <c r="U7" i="2"/>
  <c r="U9" i="2"/>
  <c r="U11" i="2"/>
  <c r="U8" i="2"/>
  <c r="U13" i="2"/>
  <c r="U15" i="2"/>
  <c r="U10" i="2"/>
  <c r="U12" i="2"/>
  <c r="U16" i="2"/>
  <c r="U18" i="2"/>
  <c r="U20" i="2"/>
  <c r="U22" i="2"/>
  <c r="U24" i="2"/>
  <c r="W7" i="2"/>
  <c r="W9" i="2"/>
  <c r="W11" i="2"/>
  <c r="W6" i="2"/>
  <c r="W10" i="2"/>
  <c r="W13" i="2"/>
  <c r="W15" i="2"/>
  <c r="W14" i="2"/>
  <c r="W16" i="2"/>
  <c r="W18" i="2"/>
  <c r="W20" i="2"/>
  <c r="W22" i="2"/>
  <c r="W24" i="2"/>
  <c r="Y7" i="2"/>
  <c r="Y9" i="2"/>
  <c r="Y11" i="2"/>
  <c r="Y8" i="2"/>
  <c r="Y13" i="2"/>
  <c r="Y6" i="2"/>
  <c r="Y12" i="2"/>
  <c r="Y16" i="2"/>
  <c r="Y18" i="2"/>
  <c r="Y20" i="2"/>
  <c r="Y22" i="2"/>
  <c r="Y24" i="2"/>
  <c r="AA7" i="2"/>
  <c r="AA9" i="2"/>
  <c r="AA11" i="2"/>
  <c r="AA6" i="2"/>
  <c r="AA10" i="2"/>
  <c r="AA13" i="2"/>
  <c r="AA8" i="2"/>
  <c r="AA14" i="2"/>
  <c r="AA16" i="2"/>
  <c r="AA18" i="2"/>
  <c r="AA20" i="2"/>
  <c r="AA22" i="2"/>
  <c r="AA24" i="2"/>
  <c r="AC7" i="2"/>
  <c r="AC9" i="2"/>
  <c r="AC11" i="2"/>
  <c r="AC8" i="2"/>
  <c r="AC13" i="2"/>
  <c r="AC10" i="2"/>
  <c r="AC12" i="2"/>
  <c r="AC16" i="2"/>
  <c r="AC18" i="2"/>
  <c r="AC20" i="2"/>
  <c r="AC22" i="2"/>
  <c r="AC24" i="2"/>
  <c r="AE7" i="2"/>
  <c r="AE9" i="2"/>
  <c r="AE11" i="2"/>
  <c r="AE6" i="2"/>
  <c r="AE10" i="2"/>
  <c r="AE13" i="2"/>
  <c r="AE14" i="2"/>
  <c r="AE16" i="2"/>
  <c r="AE18" i="2"/>
  <c r="AE20" i="2"/>
  <c r="AE22" i="2"/>
  <c r="AE24" i="2"/>
  <c r="AG7" i="2"/>
  <c r="AG9" i="2"/>
  <c r="AG11" i="2"/>
  <c r="AG8" i="2"/>
  <c r="AG13" i="2"/>
  <c r="AG6" i="2"/>
  <c r="AG12" i="2"/>
  <c r="AG16" i="2"/>
  <c r="AG18" i="2"/>
  <c r="AG20" i="2"/>
  <c r="AG22" i="2"/>
  <c r="AG24" i="2"/>
  <c r="AI7" i="2"/>
  <c r="AI9" i="2"/>
  <c r="AI11" i="2"/>
  <c r="AI6" i="2"/>
  <c r="AI10" i="2"/>
  <c r="AI13" i="2"/>
  <c r="AI8" i="2"/>
  <c r="AI14" i="2"/>
  <c r="AI16" i="2"/>
  <c r="AI18" i="2"/>
  <c r="AI20" i="2"/>
  <c r="AI22" i="2"/>
  <c r="AI24" i="2"/>
  <c r="AK7" i="2"/>
  <c r="AK9" i="2"/>
  <c r="AK11" i="2"/>
  <c r="AK8" i="2"/>
  <c r="AK13" i="2"/>
  <c r="AK10" i="2"/>
  <c r="AK12" i="2"/>
  <c r="AK16" i="2"/>
  <c r="AK18" i="2"/>
  <c r="AK20" i="2"/>
  <c r="AK22" i="2"/>
  <c r="M5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AK24" i="2"/>
  <c r="AK23" i="2"/>
  <c r="AG23" i="2"/>
  <c r="AC23" i="2"/>
  <c r="Y23" i="2"/>
  <c r="U23" i="2"/>
  <c r="Q23" i="2"/>
  <c r="M23" i="2"/>
  <c r="AI21" i="2"/>
  <c r="AE21" i="2"/>
  <c r="AA21" i="2"/>
  <c r="W21" i="2"/>
  <c r="S21" i="2"/>
  <c r="O21" i="2"/>
  <c r="AK19" i="2"/>
  <c r="AG19" i="2"/>
  <c r="AC19" i="2"/>
  <c r="Y19" i="2"/>
  <c r="U19" i="2"/>
  <c r="Q19" i="2"/>
  <c r="M19" i="2"/>
  <c r="AI17" i="2"/>
  <c r="AE17" i="2"/>
  <c r="AA17" i="2"/>
  <c r="W17" i="2"/>
  <c r="S17" i="2"/>
  <c r="O17" i="2"/>
  <c r="AK15" i="2"/>
  <c r="AG15" i="2"/>
  <c r="AC15" i="2"/>
  <c r="Y15" i="2"/>
  <c r="AK14" i="2"/>
  <c r="AC14" i="2"/>
  <c r="U14" i="2"/>
  <c r="M14" i="2"/>
  <c r="AI12" i="2"/>
  <c r="AA12" i="2"/>
  <c r="S12" i="2"/>
  <c r="Y10" i="2"/>
  <c r="AE8" i="2"/>
  <c r="O8" i="2"/>
  <c r="AK6" i="2"/>
  <c r="U6" i="2"/>
  <c r="W29" i="2"/>
  <c r="U29" i="2"/>
  <c r="S29" i="2"/>
  <c r="Q29" i="2"/>
  <c r="O29" i="2"/>
  <c r="M29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AI23" i="2"/>
  <c r="AE23" i="2"/>
  <c r="AA23" i="2"/>
  <c r="W23" i="2"/>
  <c r="S23" i="2"/>
  <c r="O23" i="2"/>
  <c r="AK21" i="2"/>
  <c r="AG21" i="2"/>
  <c r="AC21" i="2"/>
  <c r="Y21" i="2"/>
  <c r="U21" i="2"/>
  <c r="Q21" i="2"/>
  <c r="M21" i="2"/>
  <c r="AI19" i="2"/>
  <c r="AE19" i="2"/>
  <c r="AA19" i="2"/>
  <c r="W19" i="2"/>
  <c r="S19" i="2"/>
  <c r="O19" i="2"/>
  <c r="AK17" i="2"/>
  <c r="AG17" i="2"/>
  <c r="AC17" i="2"/>
  <c r="Y17" i="2"/>
  <c r="U17" i="2"/>
  <c r="Q17" i="2"/>
  <c r="M17" i="2"/>
  <c r="AI15" i="2"/>
  <c r="AE15" i="2"/>
  <c r="AA15" i="2"/>
  <c r="AG14" i="2"/>
  <c r="Y14" i="2"/>
  <c r="Q14" i="2"/>
  <c r="AE12" i="2"/>
  <c r="W12" i="2"/>
  <c r="AG10" i="2"/>
  <c r="Q10" i="2"/>
  <c r="W8" i="2"/>
  <c r="AC6" i="2"/>
  <c r="M6" i="2"/>
  <c r="L34" i="2" l="1"/>
  <c r="L36" i="2"/>
  <c r="T36" i="2"/>
  <c r="T40" i="2"/>
  <c r="L24" i="2"/>
  <c r="L29" i="2"/>
  <c r="L17" i="2"/>
  <c r="L37" i="2"/>
  <c r="L18" i="2"/>
  <c r="L9" i="2"/>
  <c r="L7" i="2"/>
  <c r="L5" i="2"/>
  <c r="L33" i="2"/>
  <c r="L25" i="2"/>
  <c r="L28" i="2"/>
  <c r="L16" i="2"/>
  <c r="L21" i="2"/>
  <c r="L14" i="2"/>
  <c r="L10" i="2"/>
  <c r="L38" i="2"/>
  <c r="L39" i="2"/>
  <c r="L35" i="2"/>
  <c r="L31" i="2"/>
  <c r="L27" i="2"/>
  <c r="L22" i="2"/>
  <c r="L30" i="2"/>
  <c r="L26" i="2"/>
  <c r="L20" i="2"/>
  <c r="L13" i="2"/>
  <c r="L23" i="2"/>
  <c r="L19" i="2"/>
  <c r="L15" i="2"/>
  <c r="L11" i="2"/>
  <c r="L12" i="2"/>
  <c r="L8" i="2"/>
  <c r="L40" i="2"/>
</calcChain>
</file>

<file path=xl/sharedStrings.xml><?xml version="1.0" encoding="utf-8"?>
<sst xmlns="http://schemas.openxmlformats.org/spreadsheetml/2006/main" count="214" uniqueCount="92">
  <si>
    <t>Character</t>
  </si>
  <si>
    <t>Speed</t>
  </si>
  <si>
    <t>Weight</t>
  </si>
  <si>
    <t>Acceleration</t>
  </si>
  <si>
    <t>Handling</t>
  </si>
  <si>
    <t>Drift</t>
  </si>
  <si>
    <t>Mario</t>
  </si>
  <si>
    <t>Luigi</t>
  </si>
  <si>
    <t>Peach</t>
  </si>
  <si>
    <t>Daisy</t>
  </si>
  <si>
    <t>Yoshi</t>
  </si>
  <si>
    <t>Birdo</t>
  </si>
  <si>
    <t>Diddy Kong</t>
  </si>
  <si>
    <t>Bowser Jr.</t>
  </si>
  <si>
    <t>Baby Mario</t>
  </si>
  <si>
    <t>Baby Luigi</t>
  </si>
  <si>
    <t>Baby Peach</t>
  </si>
  <si>
    <t>Baby Daisy</t>
  </si>
  <si>
    <t>Toad</t>
  </si>
  <si>
    <t>Toadette</t>
  </si>
  <si>
    <t>Koopa Troopa</t>
  </si>
  <si>
    <t>Dry Bones</t>
  </si>
  <si>
    <t>Wario</t>
  </si>
  <si>
    <t>Waluigi</t>
  </si>
  <si>
    <t>Donkey Kong</t>
  </si>
  <si>
    <t>Bowser</t>
  </si>
  <si>
    <t>King Boo</t>
  </si>
  <si>
    <t>Rosalina</t>
  </si>
  <si>
    <t>Funky Kong</t>
  </si>
  <si>
    <t>Dry Bowser</t>
  </si>
  <si>
    <t>Small Mii</t>
  </si>
  <si>
    <t>Medium Mii</t>
  </si>
  <si>
    <t>Large Mii</t>
  </si>
  <si>
    <t>Score</t>
  </si>
  <si>
    <t xml:space="preserve">Small Karts </t>
  </si>
  <si>
    <t xml:space="preserve">Speed </t>
  </si>
  <si>
    <t xml:space="preserve">Weight </t>
  </si>
  <si>
    <t xml:space="preserve">Handling </t>
  </si>
  <si>
    <t xml:space="preserve">Drift </t>
  </si>
  <si>
    <t>Standard Kart S</t>
  </si>
  <si>
    <t>Booster Seat / Baby Booster</t>
  </si>
  <si>
    <t>Mini Beast / Concerto</t>
  </si>
  <si>
    <t>Cheep Charger</t>
  </si>
  <si>
    <t>Tiny Titan / Rally Romper</t>
  </si>
  <si>
    <t>Blue Falcon</t>
  </si>
  <si>
    <t xml:space="preserve">Small Bikes </t>
  </si>
  <si>
    <t>Standard Bike S</t>
  </si>
  <si>
    <t>Bullet Bike</t>
  </si>
  <si>
    <t>Bit Bike / Nanobike</t>
  </si>
  <si>
    <t>Quacker</t>
  </si>
  <si>
    <t>Magikruiser</t>
  </si>
  <si>
    <t>Jet Bubble / Bubble Bike</t>
  </si>
  <si>
    <t xml:space="preserve">Medium Karts </t>
  </si>
  <si>
    <t>Standard Kart M</t>
  </si>
  <si>
    <t>Classic Dragster / Nostalgia 1</t>
  </si>
  <si>
    <t>Wild Wing</t>
  </si>
  <si>
    <t>Super Blooper / Turbo Blooper</t>
  </si>
  <si>
    <t>Daytripper / Royal Racer</t>
  </si>
  <si>
    <t>Sprinter / B Dasher Mk. 2</t>
  </si>
  <si>
    <t xml:space="preserve">Medium Bikes </t>
  </si>
  <si>
    <t>Standard Bike M</t>
  </si>
  <si>
    <t>Mach Bike</t>
  </si>
  <si>
    <t>Sugarscoot / Bon Bon</t>
  </si>
  <si>
    <t>Zip Zip / Rapide</t>
  </si>
  <si>
    <t>Sneakster / Nitrocycle</t>
  </si>
  <si>
    <t>Dolphin Dasher</t>
  </si>
  <si>
    <t xml:space="preserve">Large Karts </t>
  </si>
  <si>
    <t>Standard Kart L</t>
  </si>
  <si>
    <t>Offroader</t>
  </si>
  <si>
    <t>Flame Flyer</t>
  </si>
  <si>
    <t>Piranha Prowler</t>
  </si>
  <si>
    <t>Jetsetter / Aero Glider</t>
  </si>
  <si>
    <t>Honeycoupe / Dragonetti</t>
  </si>
  <si>
    <t xml:space="preserve">Large Bikes </t>
  </si>
  <si>
    <t>Standard Bike L</t>
  </si>
  <si>
    <t>Flame Runner / Bowser Bike</t>
  </si>
  <si>
    <t>Wario Bike</t>
  </si>
  <si>
    <t>Shooting Star / Twinkle Star</t>
  </si>
  <si>
    <t>Spear / Torpedo</t>
  </si>
  <si>
    <t>Phantom</t>
  </si>
  <si>
    <t xml:space="preserve">Off Road </t>
  </si>
  <si>
    <t xml:space="preserve">Accel. </t>
  </si>
  <si>
    <t xml:space="preserve">Mini Turbo </t>
  </si>
  <si>
    <t>Med. Mii</t>
  </si>
  <si>
    <t>DK</t>
  </si>
  <si>
    <t>Light</t>
  </si>
  <si>
    <t>Med.</t>
  </si>
  <si>
    <t>Heavy</t>
  </si>
  <si>
    <t>Medium</t>
  </si>
  <si>
    <t>Accel.</t>
  </si>
  <si>
    <t>Mini Turbo</t>
  </si>
  <si>
    <t>Off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</si>
</sst>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7F7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2" fontId="0" fillId="4" borderId="0" xfId="0" applyNumberFormat="1" applyFill="1"/>
    <xf numFmtId="0" fontId="5" fillId="4" borderId="0" xfId="0" applyFont="1" applyFill="1" applyAlignment="1">
      <alignment wrapText="1"/>
    </xf>
    <xf numFmtId="0" fontId="0" fillId="4" borderId="0" xfId="0" applyFill="1"/>
    <xf numFmtId="0" fontId="0" fillId="0" borderId="21" xfId="0" applyBorder="1"/>
    <xf numFmtId="0" fontId="0" fillId="0" borderId="22" xfId="0" applyBorder="1"/>
    <xf numFmtId="0" fontId="5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right"/>
    </xf>
    <xf numFmtId="0" fontId="7" fillId="2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2" borderId="43" xfId="0" applyFont="1" applyFill="1" applyBorder="1" applyAlignment="1">
      <alignment vertical="center" wrapText="1"/>
    </xf>
    <xf numFmtId="0" fontId="4" fillId="2" borderId="44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8" fillId="4" borderId="0" xfId="0" applyFont="1" applyFill="1" applyAlignment="1"/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0" fontId="9" fillId="4" borderId="41" xfId="1" applyNumberFormat="1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2" fontId="0" fillId="4" borderId="30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2" fontId="0" fillId="4" borderId="31" xfId="0" applyNumberFormat="1" applyFill="1" applyBorder="1" applyAlignment="1">
      <alignment horizontal="center" vertical="center"/>
    </xf>
    <xf numFmtId="2" fontId="0" fillId="4" borderId="32" xfId="0" applyNumberFormat="1" applyFill="1" applyBorder="1" applyAlignment="1">
      <alignment horizontal="center" vertical="center"/>
    </xf>
    <xf numFmtId="2" fontId="0" fillId="4" borderId="0" xfId="0" applyNumberFormat="1" applyFill="1" applyBorder="1" applyAlignment="1">
      <alignment horizontal="center" vertical="center"/>
    </xf>
    <xf numFmtId="2" fontId="0" fillId="4" borderId="33" xfId="0" applyNumberFormat="1" applyFill="1" applyBorder="1" applyAlignment="1">
      <alignment horizontal="center" vertical="center"/>
    </xf>
    <xf numFmtId="2" fontId="0" fillId="4" borderId="34" xfId="0" applyNumberFormat="1" applyFill="1" applyBorder="1" applyAlignment="1">
      <alignment horizontal="center" vertical="center"/>
    </xf>
    <xf numFmtId="2" fontId="0" fillId="4" borderId="35" xfId="0" applyNumberFormat="1" applyFill="1" applyBorder="1" applyAlignment="1">
      <alignment horizontal="center" vertical="center"/>
    </xf>
    <xf numFmtId="2" fontId="0" fillId="4" borderId="36" xfId="0" applyNumberForma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0" fontId="0" fillId="4" borderId="48" xfId="0" applyFill="1" applyBorder="1" applyAlignment="1">
      <alignment horizontal="right" vertical="center"/>
    </xf>
    <xf numFmtId="0" fontId="0" fillId="4" borderId="22" xfId="0" applyFill="1" applyBorder="1" applyAlignment="1">
      <alignment horizontal="right" vertical="center"/>
    </xf>
    <xf numFmtId="0" fontId="0" fillId="4" borderId="23" xfId="0" applyFill="1" applyBorder="1" applyAlignment="1">
      <alignment horizontal="right" vertical="center"/>
    </xf>
    <xf numFmtId="0" fontId="0" fillId="4" borderId="49" xfId="0" applyFill="1" applyBorder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2" fontId="12" fillId="2" borderId="3" xfId="0" applyNumberFormat="1" applyFont="1" applyFill="1" applyBorder="1" applyAlignment="1">
      <alignment horizontal="center" vertical="center" wrapText="1"/>
    </xf>
    <xf numFmtId="10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6" fillId="4" borderId="52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8">
    <dxf>
      <font>
        <b val="0"/>
        <i val="0"/>
      </font>
      <fill>
        <patternFill>
          <bgColor rgb="FFFFFF00"/>
        </patternFill>
      </fill>
    </dxf>
    <dxf>
      <font>
        <color theme="0"/>
      </font>
      <fill>
        <patternFill patternType="solid">
          <bgColor theme="1"/>
        </patternFill>
      </fill>
      <border>
        <vertical/>
        <horizontal/>
      </border>
    </dxf>
    <dxf>
      <font>
        <b val="0"/>
        <i val="0"/>
      </font>
      <fill>
        <patternFill>
          <bgColor rgb="FFFFFF00"/>
        </patternFill>
      </fill>
    </dxf>
    <dxf>
      <font>
        <color theme="0"/>
      </font>
      <fill>
        <patternFill patternType="solid">
          <bgColor theme="1"/>
        </patternFill>
      </fill>
      <border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"/>
  <sheetViews>
    <sheetView tabSelected="1" workbookViewId="0">
      <selection activeCell="D9" sqref="D9"/>
    </sheetView>
  </sheetViews>
  <sheetFormatPr defaultColWidth="12.5703125" defaultRowHeight="21" x14ac:dyDescent="0.35"/>
  <cols>
    <col min="1" max="1" width="6.28515625" style="43" customWidth="1"/>
    <col min="2" max="2" width="14.28515625" style="43" bestFit="1" customWidth="1"/>
    <col min="3" max="9" width="19.85546875" style="43" customWidth="1"/>
    <col min="10" max="16384" width="12.5703125" style="43"/>
  </cols>
  <sheetData>
    <row r="1" spans="2:9" ht="21.75" thickBot="1" x14ac:dyDescent="0.4"/>
    <row r="2" spans="2:9" ht="21.75" thickBot="1" x14ac:dyDescent="0.4"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91</v>
      </c>
      <c r="I2" s="46" t="s">
        <v>90</v>
      </c>
    </row>
    <row r="3" spans="2:9" ht="21.75" thickBot="1" x14ac:dyDescent="0.4">
      <c r="B3" s="47" t="s">
        <v>2</v>
      </c>
      <c r="C3" s="48">
        <v>0.35</v>
      </c>
      <c r="D3" s="48">
        <v>0.05</v>
      </c>
      <c r="E3" s="48">
        <v>0.18</v>
      </c>
      <c r="F3" s="48">
        <v>7.0000000000000007E-2</v>
      </c>
      <c r="G3" s="48">
        <v>0.12</v>
      </c>
      <c r="H3" s="48">
        <v>0</v>
      </c>
      <c r="I3" s="48">
        <v>0.23</v>
      </c>
    </row>
    <row r="6" spans="2:9" x14ac:dyDescent="0.35">
      <c r="C6" s="76">
        <f>SUM(C3:I3)</f>
        <v>0.99999999999999989</v>
      </c>
      <c r="D6" s="77"/>
      <c r="E6" s="77"/>
      <c r="F6" s="77"/>
      <c r="G6" s="77"/>
      <c r="H6" s="77"/>
      <c r="I6" s="77"/>
    </row>
  </sheetData>
  <sheetProtection password="C776" sheet="1" objects="1" scenarios="1"/>
  <protectedRanges>
    <protectedRange sqref="C3:I3" name="Weights"/>
  </protectedRanges>
  <mergeCells count="1">
    <mergeCell ref="C6:I6"/>
  </mergeCells>
  <conditionalFormatting sqref="C3:I3">
    <cfRule type="expression" dxfId="7" priority="1">
      <formula>SUM($C$3:$I$3)=1</formula>
    </cfRule>
    <cfRule type="expression" dxfId="6" priority="2">
      <formula>SUM($C$3:$I$3)&lt;&gt;1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5" sqref="C15"/>
    </sheetView>
  </sheetViews>
  <sheetFormatPr defaultRowHeight="15" x14ac:dyDescent="0.25"/>
  <cols>
    <col min="1" max="1" width="7.7109375" style="25" customWidth="1"/>
    <col min="2" max="2" width="29.5703125" style="26" bestFit="1" customWidth="1"/>
    <col min="3" max="3" width="6.28515625" style="26" bestFit="1" customWidth="1"/>
    <col min="4" max="4" width="5.7109375" style="26" bestFit="1" customWidth="1"/>
    <col min="5" max="5" width="6.28515625" style="26" bestFit="1" customWidth="1"/>
    <col min="6" max="7" width="5.85546875" style="26" bestFit="1" customWidth="1"/>
    <col min="8" max="8" width="5.7109375" style="26" bestFit="1" customWidth="1"/>
    <col min="9" max="9" width="6.7109375" style="26" customWidth="1"/>
    <col min="10" max="10" width="7.42578125" style="26" bestFit="1" customWidth="1"/>
    <col min="11" max="11" width="5.85546875" style="26" bestFit="1" customWidth="1"/>
    <col min="12" max="12" width="6.28515625" style="26" bestFit="1" customWidth="1"/>
    <col min="13" max="13" width="5.7109375" style="26" bestFit="1" customWidth="1"/>
    <col min="14" max="14" width="6.28515625" style="26" bestFit="1" customWidth="1"/>
    <col min="15" max="15" width="5.85546875" style="26" bestFit="1" customWidth="1"/>
    <col min="16" max="16" width="5.7109375" style="26" bestFit="1" customWidth="1"/>
    <col min="17" max="17" width="5.5703125" style="26" customWidth="1"/>
    <col min="18" max="18" width="6.85546875" style="26" customWidth="1"/>
    <col min="19" max="19" width="7" style="26" customWidth="1"/>
    <col min="20" max="20" width="5.7109375" style="26" bestFit="1" customWidth="1"/>
    <col min="21" max="21" width="6.42578125" style="26" bestFit="1" customWidth="1"/>
    <col min="22" max="22" width="7.5703125" style="26" bestFit="1" customWidth="1"/>
    <col min="23" max="23" width="5.7109375" style="26" bestFit="1" customWidth="1"/>
    <col min="24" max="24" width="7.42578125" style="26" customWidth="1"/>
    <col min="25" max="25" width="5.7109375" style="26" bestFit="1" customWidth="1"/>
    <col min="26" max="26" width="5.85546875" style="26" customWidth="1"/>
    <col min="27" max="27" width="6.28515625" style="26" bestFit="1" customWidth="1"/>
    <col min="28" max="28" width="7.42578125" style="26" bestFit="1" customWidth="1"/>
    <col min="29" max="29" width="5.7109375" style="26" bestFit="1" customWidth="1"/>
    <col min="30" max="30" width="4.28515625" style="26" customWidth="1"/>
    <col min="31" max="31" width="5.7109375" style="26" bestFit="1" customWidth="1"/>
    <col min="32" max="16384" width="9.140625" style="26"/>
  </cols>
  <sheetData>
    <row r="1" spans="1:31" ht="15.75" thickBot="1" x14ac:dyDescent="0.3">
      <c r="C1" s="78" t="s">
        <v>85</v>
      </c>
      <c r="D1" s="79"/>
      <c r="E1" s="79"/>
      <c r="F1" s="79"/>
      <c r="G1" s="79"/>
      <c r="H1" s="79"/>
      <c r="I1" s="79"/>
      <c r="J1" s="79"/>
      <c r="K1" s="80"/>
      <c r="L1" s="78" t="s">
        <v>88</v>
      </c>
      <c r="M1" s="79"/>
      <c r="N1" s="79"/>
      <c r="O1" s="79"/>
      <c r="P1" s="79"/>
      <c r="Q1" s="79"/>
      <c r="R1" s="79"/>
      <c r="S1" s="79"/>
      <c r="T1" s="80"/>
      <c r="U1" s="78" t="s">
        <v>87</v>
      </c>
      <c r="V1" s="79"/>
      <c r="W1" s="79"/>
      <c r="X1" s="79"/>
      <c r="Y1" s="79"/>
      <c r="Z1" s="79"/>
      <c r="AA1" s="79"/>
      <c r="AB1" s="79"/>
      <c r="AC1" s="80"/>
    </row>
    <row r="2" spans="1:31" s="30" customFormat="1" ht="45.75" thickBot="1" x14ac:dyDescent="0.3">
      <c r="A2" s="29"/>
      <c r="C2" s="49" t="str">
        <f>Characters!B2</f>
        <v>Baby Mario</v>
      </c>
      <c r="D2" s="50" t="str">
        <f>Characters!B3</f>
        <v>Baby Luigi</v>
      </c>
      <c r="E2" s="50" t="str">
        <f>Characters!B4</f>
        <v>Baby Peach</v>
      </c>
      <c r="F2" s="50" t="str">
        <f>Characters!B5</f>
        <v>Baby Daisy</v>
      </c>
      <c r="G2" s="50" t="str">
        <f>Characters!B6</f>
        <v>Toad</v>
      </c>
      <c r="H2" s="50" t="str">
        <f>Characters!B7</f>
        <v>Toadette</v>
      </c>
      <c r="I2" s="50" t="str">
        <f>Characters!B8</f>
        <v>Koopa Troopa</v>
      </c>
      <c r="J2" s="50" t="str">
        <f>Characters!B9</f>
        <v>Dry Bones</v>
      </c>
      <c r="K2" s="51" t="str">
        <f>Characters!B10</f>
        <v>Med. Mii</v>
      </c>
      <c r="L2" s="52" t="str">
        <f>Characters!B11</f>
        <v>Mario</v>
      </c>
      <c r="M2" s="53" t="str">
        <f>Characters!B12</f>
        <v>Luigi</v>
      </c>
      <c r="N2" s="50" t="str">
        <f>Characters!B13</f>
        <v>Peach</v>
      </c>
      <c r="O2" s="50" t="str">
        <f>Characters!B14</f>
        <v>Daisy</v>
      </c>
      <c r="P2" s="50" t="str">
        <f>Characters!B15</f>
        <v>Yoshi</v>
      </c>
      <c r="Q2" s="50" t="str">
        <f>Characters!B16</f>
        <v>Birdo</v>
      </c>
      <c r="R2" s="50" t="str">
        <f>Characters!B17</f>
        <v>Diddy Kong</v>
      </c>
      <c r="S2" s="50" t="str">
        <f>Characters!B18</f>
        <v>Bowser Jr.</v>
      </c>
      <c r="T2" s="51" t="str">
        <f>Characters!B19</f>
        <v>Small Mii</v>
      </c>
      <c r="U2" s="49" t="str">
        <f>Characters!B20</f>
        <v>Wario</v>
      </c>
      <c r="V2" s="50" t="str">
        <f>Characters!B21</f>
        <v>Waluigi</v>
      </c>
      <c r="W2" s="50" t="str">
        <f>Characters!B22</f>
        <v>DK</v>
      </c>
      <c r="X2" s="50" t="str">
        <f>Characters!B23</f>
        <v>Bowser</v>
      </c>
      <c r="Y2" s="50" t="str">
        <f>Characters!B24</f>
        <v>King Boo</v>
      </c>
      <c r="Z2" s="50" t="str">
        <f>Characters!B25</f>
        <v>Rosalina</v>
      </c>
      <c r="AA2" s="50" t="str">
        <f>Characters!B26</f>
        <v>Funky Kong</v>
      </c>
      <c r="AB2" s="50" t="str">
        <f>Characters!B27</f>
        <v>Dry Bowser</v>
      </c>
      <c r="AC2" s="51" t="str">
        <f>Characters!B28</f>
        <v>Large Mii</v>
      </c>
    </row>
    <row r="3" spans="1:31" ht="19.5" customHeight="1" x14ac:dyDescent="0.25">
      <c r="A3" s="81" t="s">
        <v>34</v>
      </c>
      <c r="B3" s="64" t="s">
        <v>39</v>
      </c>
      <c r="C3" s="54">
        <f>(Vehicles!$C5+Characters!C$2)*Weights!$C$3+(Vehicles!$D5+Characters!D$2)*Weights!$D$3+(Vehicles!$E5+Characters!E$2)*Weights!$E$3+(Vehicles!$F5+Characters!F$2)*Weights!$F$3+(Vehicles!$G5+Characters!G$2)*Weights!$G$3+(Vehicles!$H5+Characters!H$2)*Weights!$H$3+(Vehicles!$I5+Characters!I$2)*Weights!$I$3</f>
        <v>45.09</v>
      </c>
      <c r="D3" s="55">
        <f>(Vehicles!$C5+Characters!C$3)*Weights!$C$3+(Vehicles!$D5+Characters!D$3)*Weights!$D$3+(Vehicles!$E5+Characters!E$3)*Weights!$E$3+(Vehicles!$F5+Characters!F$3)*Weights!$F$3+(Vehicles!$G5+Characters!G$3)*Weights!$G$3+(Vehicles!$H5+Characters!H$3)*Weights!$H$3+(Vehicles!$I5+Characters!I$3)*Weights!$I$3</f>
        <v>46.42</v>
      </c>
      <c r="E3" s="55">
        <f>(Vehicles!$C5+Characters!C$4)*Weights!$C$3+(Vehicles!$D5+Characters!D$4)*Weights!$D$3+(Vehicles!$E5+Characters!E$4)*Weights!$E$3+(Vehicles!$F5+Characters!F$4)*Weights!$F$3+(Vehicles!$G5+Characters!G$4)*Weights!$G$3+(Vehicles!$H5+Characters!H$4)*Weights!$H$3+(Vehicles!$I5+Characters!I$4)*Weights!$I$3</f>
        <v>46.37</v>
      </c>
      <c r="F3" s="55">
        <f>(Vehicles!$C5+Characters!C$5)*Weights!$C$3+(Vehicles!$D5+Characters!D$5)*Weights!$D$3+(Vehicles!$E5+Characters!E$5)*Weights!$E$3+(Vehicles!$F5+Characters!F$5)*Weights!$F$3+(Vehicles!$G5+Characters!G$5)*Weights!$G$3+(Vehicles!$H5+Characters!H$5)*Weights!$H$3+(Vehicles!$I5+Characters!I$5)*Weights!$I$3</f>
        <v>47.01</v>
      </c>
      <c r="G3" s="55">
        <f>(Vehicles!$C5+Characters!C$6)*Weights!$C$3+(Vehicles!$D5+Characters!D$6)*Weights!$D$3+(Vehicles!$E5+Characters!E$6)*Weights!$E$3+(Vehicles!$F5+Characters!F$6)*Weights!$F$3+(Vehicles!$G5+Characters!G$6)*Weights!$G$3+(Vehicles!$H5+Characters!H$6)*Weights!$H$3+(Vehicles!$I5+Characters!I$6)*Weights!$I$3</f>
        <v>46.07</v>
      </c>
      <c r="H3" s="55">
        <f>(Vehicles!$C5+Characters!C$7)*Weights!$C$3+(Vehicles!$D5+Characters!D$7)*Weights!$D$3+(Vehicles!$E5+Characters!E$7)*Weights!$E$3+(Vehicles!$F5+Characters!F$7)*Weights!$F$3+(Vehicles!$G5+Characters!G$7)*Weights!$G$3+(Vehicles!$H5+Characters!H$7)*Weights!$H$3+(Vehicles!$I5+Characters!I$7)*Weights!$I$3</f>
        <v>45.32</v>
      </c>
      <c r="I3" s="55">
        <f>(Vehicles!$C5+Characters!C$8)*Weights!$C$3+(Vehicles!$D5+Characters!D$8)*Weights!$D$3+(Vehicles!$E5+Characters!E$8)*Weights!$E$3+(Vehicles!$F5+Characters!F$8)*Weights!$F$3+(Vehicles!$G5+Characters!G$8)*Weights!$G$3+(Vehicles!$H5+Characters!H$8)*Weights!$H$3+(Vehicles!$I5+Characters!I$8)*Weights!$I$3</f>
        <v>45.86</v>
      </c>
      <c r="J3" s="55">
        <f>(Vehicles!$C5+Characters!C$9)*Weights!$C$3+(Vehicles!$D5+Characters!D$9)*Weights!$D$3+(Vehicles!$E5+Characters!E$9)*Weights!$E$3+(Vehicles!$F5+Characters!F$9)*Weights!$F$3+(Vehicles!$G5+Characters!G$9)*Weights!$G$3+(Vehicles!$H5+Characters!H$9)*Weights!$H$3+(Vehicles!$I5+Characters!I$9)*Weights!$I$3</f>
        <v>46.55</v>
      </c>
      <c r="K3" s="55">
        <f>(Vehicles!$C5+Characters!C$10)*Weights!$C$3+(Vehicles!$D5+Characters!D$10)*Weights!$D$3+(Vehicles!$E5+Characters!E$10)*Weights!$E$3+(Vehicles!$F5+Characters!F$10)*Weights!$F$3+(Vehicles!$G5+Characters!G$10)*Weights!$G$3+(Vehicles!$H5+Characters!H$10)*Weights!$H$3+(Vehicles!$I5+Characters!I$10)*Weights!$I$3</f>
        <v>46.16</v>
      </c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6"/>
      <c r="AE3" s="63">
        <f>AVERAGE(C3:AC3)</f>
        <v>46.094444444444449</v>
      </c>
    </row>
    <row r="4" spans="1:31" ht="19.5" customHeight="1" x14ac:dyDescent="0.25">
      <c r="A4" s="82"/>
      <c r="B4" s="65" t="s">
        <v>40</v>
      </c>
      <c r="C4" s="57">
        <f>(Vehicles!$C6+Characters!C$2)*Weights!$C$3+(Vehicles!$D6+Characters!D$2)*Weights!$D$3+(Vehicles!$E6+Characters!E$2)*Weights!$E$3+(Vehicles!$F6+Characters!F$2)*Weights!$F$3+(Vehicles!$G6+Characters!G$2)*Weights!$G$3+(Vehicles!$H6+Characters!H$2)*Weights!$H$3+(Vehicles!$I6+Characters!I$2)*Weights!$I$3</f>
        <v>44.19</v>
      </c>
      <c r="D4" s="58">
        <f>(Vehicles!$C6+Characters!C$3)*Weights!$C$3+(Vehicles!$D6+Characters!D$3)*Weights!$D$3+(Vehicles!$E6+Characters!E$3)*Weights!$E$3+(Vehicles!$F6+Characters!F$3)*Weights!$F$3+(Vehicles!$G6+Characters!G$3)*Weights!$G$3+(Vehicles!$H6+Characters!H$3)*Weights!$H$3+(Vehicles!$I6+Characters!I$3)*Weights!$I$3</f>
        <v>45.52</v>
      </c>
      <c r="E4" s="58">
        <f>(Vehicles!$C6+Characters!C$4)*Weights!$C$3+(Vehicles!$D6+Characters!D$4)*Weights!$D$3+(Vehicles!$E6+Characters!E$4)*Weights!$E$3+(Vehicles!$F6+Characters!F$4)*Weights!$F$3+(Vehicles!$G6+Characters!G$4)*Weights!$G$3+(Vehicles!$H6+Characters!H$4)*Weights!$H$3+(Vehicles!$I6+Characters!I$4)*Weights!$I$3</f>
        <v>45.47</v>
      </c>
      <c r="F4" s="58">
        <f>(Vehicles!$C6+Characters!C$5)*Weights!$C$3+(Vehicles!$D6+Characters!D$5)*Weights!$D$3+(Vehicles!$E6+Characters!E$5)*Weights!$E$3+(Vehicles!$F6+Characters!F$5)*Weights!$F$3+(Vehicles!$G6+Characters!G$5)*Weights!$G$3+(Vehicles!$H6+Characters!H$5)*Weights!$H$3+(Vehicles!$I6+Characters!I$5)*Weights!$I$3</f>
        <v>46.11</v>
      </c>
      <c r="G4" s="58">
        <f>(Vehicles!$C6+Characters!C$6)*Weights!$C$3+(Vehicles!$D6+Characters!D$6)*Weights!$D$3+(Vehicles!$E6+Characters!E$6)*Weights!$E$3+(Vehicles!$F6+Characters!F$6)*Weights!$F$3+(Vehicles!$G6+Characters!G$6)*Weights!$G$3+(Vehicles!$H6+Characters!H$6)*Weights!$H$3+(Vehicles!$I6+Characters!I$6)*Weights!$I$3</f>
        <v>45.17</v>
      </c>
      <c r="H4" s="58">
        <f>(Vehicles!$C6+Characters!C$7)*Weights!$C$3+(Vehicles!$D6+Characters!D$7)*Weights!$D$3+(Vehicles!$E6+Characters!E$7)*Weights!$E$3+(Vehicles!$F6+Characters!F$7)*Weights!$F$3+(Vehicles!$G6+Characters!G$7)*Weights!$G$3+(Vehicles!$H6+Characters!H$7)*Weights!$H$3+(Vehicles!$I6+Characters!I$7)*Weights!$I$3</f>
        <v>44.42</v>
      </c>
      <c r="I4" s="58">
        <f>(Vehicles!$C6+Characters!C$8)*Weights!$C$3+(Vehicles!$D6+Characters!D$8)*Weights!$D$3+(Vehicles!$E6+Characters!E$8)*Weights!$E$3+(Vehicles!$F6+Characters!F$8)*Weights!$F$3+(Vehicles!$G6+Characters!G$8)*Weights!$G$3+(Vehicles!$H6+Characters!H$8)*Weights!$H$3+(Vehicles!$I6+Characters!I$8)*Weights!$I$3</f>
        <v>44.96</v>
      </c>
      <c r="J4" s="58">
        <f>(Vehicles!$C6+Characters!C$9)*Weights!$C$3+(Vehicles!$D6+Characters!D$9)*Weights!$D$3+(Vehicles!$E6+Characters!E$9)*Weights!$E$3+(Vehicles!$F6+Characters!F$9)*Weights!$F$3+(Vehicles!$G6+Characters!G$9)*Weights!$G$3+(Vehicles!$H6+Characters!H$9)*Weights!$H$3+(Vehicles!$I6+Characters!I$9)*Weights!$I$3</f>
        <v>45.65</v>
      </c>
      <c r="K4" s="58">
        <f>(Vehicles!$C6+Characters!C$10)*Weights!$C$3+(Vehicles!$D6+Characters!D$10)*Weights!$D$3+(Vehicles!$E6+Characters!E$10)*Weights!$E$3+(Vehicles!$F6+Characters!F$10)*Weights!$F$3+(Vehicles!$G6+Characters!G$10)*Weights!$G$3+(Vehicles!$H6+Characters!H$10)*Weights!$H$3+(Vehicles!$I6+Characters!I$10)*Weights!$I$3</f>
        <v>45.26</v>
      </c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9"/>
      <c r="AE4" s="63">
        <f t="shared" ref="AE4:AE38" si="0">AVERAGE(C4:AC4)</f>
        <v>45.194444444444443</v>
      </c>
    </row>
    <row r="5" spans="1:31" ht="19.5" customHeight="1" x14ac:dyDescent="0.25">
      <c r="A5" s="82"/>
      <c r="B5" s="65" t="s">
        <v>41</v>
      </c>
      <c r="C5" s="57">
        <f>(Vehicles!$C7+Characters!C$2)*Weights!$C$3+(Vehicles!$D7+Characters!D$2)*Weights!$D$3+(Vehicles!$E7+Characters!E$2)*Weights!$E$3+(Vehicles!$F7+Characters!F$2)*Weights!$F$3+(Vehicles!$G7+Characters!G$2)*Weights!$G$3+(Vehicles!$H7+Characters!H$2)*Weights!$H$3+(Vehicles!$I7+Characters!I$2)*Weights!$I$3</f>
        <v>51.53</v>
      </c>
      <c r="D5" s="58">
        <f>(Vehicles!$C7+Characters!C$3)*Weights!$C$3+(Vehicles!$D7+Characters!D$3)*Weights!$D$3+(Vehicles!$E7+Characters!E$3)*Weights!$E$3+(Vehicles!$F7+Characters!F$3)*Weights!$F$3+(Vehicles!$G7+Characters!G$3)*Weights!$G$3+(Vehicles!$H7+Characters!H$3)*Weights!$H$3+(Vehicles!$I7+Characters!I$3)*Weights!$I$3</f>
        <v>52.86</v>
      </c>
      <c r="E5" s="58">
        <f>(Vehicles!$C7+Characters!C$4)*Weights!$C$3+(Vehicles!$D7+Characters!D$4)*Weights!$D$3+(Vehicles!$E7+Characters!E$4)*Weights!$E$3+(Vehicles!$F7+Characters!F$4)*Weights!$F$3+(Vehicles!$G7+Characters!G$4)*Weights!$G$3+(Vehicles!$H7+Characters!H$4)*Weights!$H$3+(Vehicles!$I7+Characters!I$4)*Weights!$I$3</f>
        <v>52.809999999999988</v>
      </c>
      <c r="F5" s="58">
        <f>(Vehicles!$C7+Characters!C$5)*Weights!$C$3+(Vehicles!$D7+Characters!D$5)*Weights!$D$3+(Vehicles!$E7+Characters!E$5)*Weights!$E$3+(Vehicles!$F7+Characters!F$5)*Weights!$F$3+(Vehicles!$G7+Characters!G$5)*Weights!$G$3+(Vehicles!$H7+Characters!H$5)*Weights!$H$3+(Vehicles!$I7+Characters!I$5)*Weights!$I$3</f>
        <v>53.45</v>
      </c>
      <c r="G5" s="58">
        <f>(Vehicles!$C7+Characters!C$6)*Weights!$C$3+(Vehicles!$D7+Characters!D$6)*Weights!$D$3+(Vehicles!$E7+Characters!E$6)*Weights!$E$3+(Vehicles!$F7+Characters!F$6)*Weights!$F$3+(Vehicles!$G7+Characters!G$6)*Weights!$G$3+(Vehicles!$H7+Characters!H$6)*Weights!$H$3+(Vehicles!$I7+Characters!I$6)*Weights!$I$3</f>
        <v>52.51</v>
      </c>
      <c r="H5" s="58">
        <f>(Vehicles!$C7+Characters!C$7)*Weights!$C$3+(Vehicles!$D7+Characters!D$7)*Weights!$D$3+(Vehicles!$E7+Characters!E$7)*Weights!$E$3+(Vehicles!$F7+Characters!F$7)*Weights!$F$3+(Vehicles!$G7+Characters!G$7)*Weights!$G$3+(Vehicles!$H7+Characters!H$7)*Weights!$H$3+(Vehicles!$I7+Characters!I$7)*Weights!$I$3</f>
        <v>51.76</v>
      </c>
      <c r="I5" s="58">
        <f>(Vehicles!$C7+Characters!C$8)*Weights!$C$3+(Vehicles!$D7+Characters!D$8)*Weights!$D$3+(Vehicles!$E7+Characters!E$8)*Weights!$E$3+(Vehicles!$F7+Characters!F$8)*Weights!$F$3+(Vehicles!$G7+Characters!G$8)*Weights!$G$3+(Vehicles!$H7+Characters!H$8)*Weights!$H$3+(Vehicles!$I7+Characters!I$8)*Weights!$I$3</f>
        <v>52.300000000000004</v>
      </c>
      <c r="J5" s="58">
        <f>(Vehicles!$C7+Characters!C$9)*Weights!$C$3+(Vehicles!$D7+Characters!D$9)*Weights!$D$3+(Vehicles!$E7+Characters!E$9)*Weights!$E$3+(Vehicles!$F7+Characters!F$9)*Weights!$F$3+(Vehicles!$G7+Characters!G$9)*Weights!$G$3+(Vehicles!$H7+Characters!H$9)*Weights!$H$3+(Vehicles!$I7+Characters!I$9)*Weights!$I$3</f>
        <v>52.99</v>
      </c>
      <c r="K5" s="58">
        <f>(Vehicles!$C7+Characters!C$10)*Weights!$C$3+(Vehicles!$D7+Characters!D$10)*Weights!$D$3+(Vehicles!$E7+Characters!E$10)*Weights!$E$3+(Vehicles!$F7+Characters!F$10)*Weights!$F$3+(Vehicles!$G7+Characters!G$10)*Weights!$G$3+(Vehicles!$H7+Characters!H$10)*Weights!$H$3+(Vehicles!$I7+Characters!I$10)*Weights!$I$3</f>
        <v>52.599999999999994</v>
      </c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9"/>
      <c r="AE5" s="63">
        <f t="shared" si="0"/>
        <v>52.534444444444439</v>
      </c>
    </row>
    <row r="6" spans="1:31" ht="19.5" customHeight="1" x14ac:dyDescent="0.25">
      <c r="A6" s="82"/>
      <c r="B6" s="65" t="s">
        <v>42</v>
      </c>
      <c r="C6" s="57">
        <f>(Vehicles!$C8+Characters!C$2)*Weights!$C$3+(Vehicles!$D8+Characters!D$2)*Weights!$D$3+(Vehicles!$E8+Characters!E$2)*Weights!$E$3+(Vehicles!$F8+Characters!F$2)*Weights!$F$3+(Vehicles!$G8+Characters!G$2)*Weights!$G$3+(Vehicles!$H8+Characters!H$2)*Weights!$H$3+(Vehicles!$I8+Characters!I$2)*Weights!$I$3</f>
        <v>48.86</v>
      </c>
      <c r="D6" s="58">
        <f>(Vehicles!$C8+Characters!C$3)*Weights!$C$3+(Vehicles!$D8+Characters!D$3)*Weights!$D$3+(Vehicles!$E8+Characters!E$3)*Weights!$E$3+(Vehicles!$F8+Characters!F$3)*Weights!$F$3+(Vehicles!$G8+Characters!G$3)*Weights!$G$3+(Vehicles!$H8+Characters!H$3)*Weights!$H$3+(Vehicles!$I8+Characters!I$3)*Weights!$I$3</f>
        <v>50.19</v>
      </c>
      <c r="E6" s="58">
        <f>(Vehicles!$C8+Characters!C$4)*Weights!$C$3+(Vehicles!$D8+Characters!D$4)*Weights!$D$3+(Vehicles!$E8+Characters!E$4)*Weights!$E$3+(Vehicles!$F8+Characters!F$4)*Weights!$F$3+(Vehicles!$G8+Characters!G$4)*Weights!$G$3+(Vehicles!$H8+Characters!H$4)*Weights!$H$3+(Vehicles!$I8+Characters!I$4)*Weights!$I$3</f>
        <v>50.14</v>
      </c>
      <c r="F6" s="58">
        <f>(Vehicles!$C8+Characters!C$5)*Weights!$C$3+(Vehicles!$D8+Characters!D$5)*Weights!$D$3+(Vehicles!$E8+Characters!E$5)*Weights!$E$3+(Vehicles!$F8+Characters!F$5)*Weights!$F$3+(Vehicles!$G8+Characters!G$5)*Weights!$G$3+(Vehicles!$H8+Characters!H$5)*Weights!$H$3+(Vehicles!$I8+Characters!I$5)*Weights!$I$3</f>
        <v>50.78</v>
      </c>
      <c r="G6" s="58">
        <f>(Vehicles!$C8+Characters!C$6)*Weights!$C$3+(Vehicles!$D8+Characters!D$6)*Weights!$D$3+(Vehicles!$E8+Characters!E$6)*Weights!$E$3+(Vehicles!$F8+Characters!F$6)*Weights!$F$3+(Vehicles!$G8+Characters!G$6)*Weights!$G$3+(Vehicles!$H8+Characters!H$6)*Weights!$H$3+(Vehicles!$I8+Characters!I$6)*Weights!$I$3</f>
        <v>49.839999999999996</v>
      </c>
      <c r="H6" s="58">
        <f>(Vehicles!$C8+Characters!C$7)*Weights!$C$3+(Vehicles!$D8+Characters!D$7)*Weights!$D$3+(Vehicles!$E8+Characters!E$7)*Weights!$E$3+(Vehicles!$F8+Characters!F$7)*Weights!$F$3+(Vehicles!$G8+Characters!G$7)*Weights!$G$3+(Vehicles!$H8+Characters!H$7)*Weights!$H$3+(Vehicles!$I8+Characters!I$7)*Weights!$I$3</f>
        <v>49.09</v>
      </c>
      <c r="I6" s="58">
        <f>(Vehicles!$C8+Characters!C$8)*Weights!$C$3+(Vehicles!$D8+Characters!D$8)*Weights!$D$3+(Vehicles!$E8+Characters!E$8)*Weights!$E$3+(Vehicles!$F8+Characters!F$8)*Weights!$F$3+(Vehicles!$G8+Characters!G$8)*Weights!$G$3+(Vehicles!$H8+Characters!H$8)*Weights!$H$3+(Vehicles!$I8+Characters!I$8)*Weights!$I$3</f>
        <v>49.629999999999995</v>
      </c>
      <c r="J6" s="58">
        <f>(Vehicles!$C8+Characters!C$9)*Weights!$C$3+(Vehicles!$D8+Characters!D$9)*Weights!$D$3+(Vehicles!$E8+Characters!E$9)*Weights!$E$3+(Vehicles!$F8+Characters!F$9)*Weights!$F$3+(Vehicles!$G8+Characters!G$9)*Weights!$G$3+(Vehicles!$H8+Characters!H$9)*Weights!$H$3+(Vehicles!$I8+Characters!I$9)*Weights!$I$3</f>
        <v>50.319999999999993</v>
      </c>
      <c r="K6" s="58">
        <f>(Vehicles!$C8+Characters!C$10)*Weights!$C$3+(Vehicles!$D8+Characters!D$10)*Weights!$D$3+(Vehicles!$E8+Characters!E$10)*Weights!$E$3+(Vehicles!$F8+Characters!F$10)*Weights!$F$3+(Vehicles!$G8+Characters!G$10)*Weights!$G$3+(Vehicles!$H8+Characters!H$10)*Weights!$H$3+(Vehicles!$I8+Characters!I$10)*Weights!$I$3</f>
        <v>49.93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9"/>
      <c r="AE6" s="63">
        <f t="shared" si="0"/>
        <v>49.864444444444445</v>
      </c>
    </row>
    <row r="7" spans="1:31" ht="19.5" customHeight="1" x14ac:dyDescent="0.25">
      <c r="A7" s="82"/>
      <c r="B7" s="65" t="s">
        <v>43</v>
      </c>
      <c r="C7" s="57">
        <f>(Vehicles!$C9+Characters!C$2)*Weights!$C$3+(Vehicles!$D9+Characters!D$2)*Weights!$D$3+(Vehicles!$E9+Characters!E$2)*Weights!$E$3+(Vehicles!$F9+Characters!F$2)*Weights!$F$3+(Vehicles!$G9+Characters!G$2)*Weights!$G$3+(Vehicles!$H9+Characters!H$2)*Weights!$H$3+(Vehicles!$I9+Characters!I$2)*Weights!$I$3</f>
        <v>42.099999999999994</v>
      </c>
      <c r="D7" s="58">
        <f>(Vehicles!$C9+Characters!C$3)*Weights!$C$3+(Vehicles!$D9+Characters!D$3)*Weights!$D$3+(Vehicles!$E9+Characters!E$3)*Weights!$E$3+(Vehicles!$F9+Characters!F$3)*Weights!$F$3+(Vehicles!$G9+Characters!G$3)*Weights!$G$3+(Vehicles!$H9+Characters!H$3)*Weights!$H$3+(Vehicles!$I9+Characters!I$3)*Weights!$I$3</f>
        <v>43.43</v>
      </c>
      <c r="E7" s="58">
        <f>(Vehicles!$C9+Characters!C$4)*Weights!$C$3+(Vehicles!$D9+Characters!D$4)*Weights!$D$3+(Vehicles!$E9+Characters!E$4)*Weights!$E$3+(Vehicles!$F9+Characters!F$4)*Weights!$F$3+(Vehicles!$G9+Characters!G$4)*Weights!$G$3+(Vehicles!$H9+Characters!H$4)*Weights!$H$3+(Vehicles!$I9+Characters!I$4)*Weights!$I$3</f>
        <v>43.379999999999995</v>
      </c>
      <c r="F7" s="58">
        <f>(Vehicles!$C9+Characters!C$5)*Weights!$C$3+(Vehicles!$D9+Characters!D$5)*Weights!$D$3+(Vehicles!$E9+Characters!E$5)*Weights!$E$3+(Vehicles!$F9+Characters!F$5)*Weights!$F$3+(Vehicles!$G9+Characters!G$5)*Weights!$G$3+(Vehicles!$H9+Characters!H$5)*Weights!$H$3+(Vehicles!$I9+Characters!I$5)*Weights!$I$3</f>
        <v>44.019999999999996</v>
      </c>
      <c r="G7" s="58">
        <f>(Vehicles!$C9+Characters!C$6)*Weights!$C$3+(Vehicles!$D9+Characters!D$6)*Weights!$D$3+(Vehicles!$E9+Characters!E$6)*Weights!$E$3+(Vehicles!$F9+Characters!F$6)*Weights!$F$3+(Vehicles!$G9+Characters!G$6)*Weights!$G$3+(Vehicles!$H9+Characters!H$6)*Weights!$H$3+(Vehicles!$I9+Characters!I$6)*Weights!$I$3</f>
        <v>43.080000000000005</v>
      </c>
      <c r="H7" s="58">
        <f>(Vehicles!$C9+Characters!C$7)*Weights!$C$3+(Vehicles!$D9+Characters!D$7)*Weights!$D$3+(Vehicles!$E9+Characters!E$7)*Weights!$E$3+(Vehicles!$F9+Characters!F$7)*Weights!$F$3+(Vehicles!$G9+Characters!G$7)*Weights!$G$3+(Vehicles!$H9+Characters!H$7)*Weights!$H$3+(Vehicles!$I9+Characters!I$7)*Weights!$I$3</f>
        <v>42.33</v>
      </c>
      <c r="I7" s="58">
        <f>(Vehicles!$C9+Characters!C$8)*Weights!$C$3+(Vehicles!$D9+Characters!D$8)*Weights!$D$3+(Vehicles!$E9+Characters!E$8)*Weights!$E$3+(Vehicles!$F9+Characters!F$8)*Weights!$F$3+(Vehicles!$G9+Characters!G$8)*Weights!$G$3+(Vehicles!$H9+Characters!H$8)*Weights!$H$3+(Vehicles!$I9+Characters!I$8)*Weights!$I$3</f>
        <v>42.86999999999999</v>
      </c>
      <c r="J7" s="58">
        <f>(Vehicles!$C9+Characters!C$9)*Weights!$C$3+(Vehicles!$D9+Characters!D$9)*Weights!$D$3+(Vehicles!$E9+Characters!E$9)*Weights!$E$3+(Vehicles!$F9+Characters!F$9)*Weights!$F$3+(Vehicles!$G9+Characters!G$9)*Weights!$G$3+(Vehicles!$H9+Characters!H$9)*Weights!$H$3+(Vehicles!$I9+Characters!I$9)*Weights!$I$3</f>
        <v>43.559999999999995</v>
      </c>
      <c r="K7" s="58">
        <f>(Vehicles!$C9+Characters!C$10)*Weights!$C$3+(Vehicles!$D9+Characters!D$10)*Weights!$D$3+(Vehicles!$E9+Characters!E$10)*Weights!$E$3+(Vehicles!$F9+Characters!F$10)*Weights!$F$3+(Vehicles!$G9+Characters!G$10)*Weights!$G$3+(Vehicles!$H9+Characters!H$10)*Weights!$H$3+(Vehicles!$I9+Characters!I$10)*Weights!$I$3</f>
        <v>43.169999999999995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9"/>
      <c r="AE7" s="63">
        <f t="shared" si="0"/>
        <v>43.104444444444454</v>
      </c>
    </row>
    <row r="8" spans="1:31" ht="19.5" customHeight="1" x14ac:dyDescent="0.25">
      <c r="A8" s="82"/>
      <c r="B8" s="66" t="s">
        <v>44</v>
      </c>
      <c r="C8" s="57">
        <f>(Vehicles!$C10+Characters!C$2)*Weights!$C$3+(Vehicles!$D10+Characters!D$2)*Weights!$D$3+(Vehicles!$E10+Characters!E$2)*Weights!$E$3+(Vehicles!$F10+Characters!F$2)*Weights!$F$3+(Vehicles!$G10+Characters!G$2)*Weights!$G$3+(Vehicles!$H10+Characters!H$2)*Weights!$H$3+(Vehicles!$I10+Characters!I$2)*Weights!$I$3</f>
        <v>43.430000000000007</v>
      </c>
      <c r="D8" s="58">
        <f>(Vehicles!$C10+Characters!C$3)*Weights!$C$3+(Vehicles!$D10+Characters!D$3)*Weights!$D$3+(Vehicles!$E10+Characters!E$3)*Weights!$E$3+(Vehicles!$F10+Characters!F$3)*Weights!$F$3+(Vehicles!$G10+Characters!G$3)*Weights!$G$3+(Vehicles!$H10+Characters!H$3)*Weights!$H$3+(Vehicles!$I10+Characters!I$3)*Weights!$I$3</f>
        <v>44.760000000000005</v>
      </c>
      <c r="E8" s="58">
        <f>(Vehicles!$C10+Characters!C$4)*Weights!$C$3+(Vehicles!$D10+Characters!D$4)*Weights!$D$3+(Vehicles!$E10+Characters!E$4)*Weights!$E$3+(Vehicles!$F10+Characters!F$4)*Weights!$F$3+(Vehicles!$G10+Characters!G$4)*Weights!$G$3+(Vehicles!$H10+Characters!H$4)*Weights!$H$3+(Vehicles!$I10+Characters!I$4)*Weights!$I$3</f>
        <v>44.709999999999994</v>
      </c>
      <c r="F8" s="58">
        <f>(Vehicles!$C10+Characters!C$5)*Weights!$C$3+(Vehicles!$D10+Characters!D$5)*Weights!$D$3+(Vehicles!$E10+Characters!E$5)*Weights!$E$3+(Vehicles!$F10+Characters!F$5)*Weights!$F$3+(Vehicles!$G10+Characters!G$5)*Weights!$G$3+(Vehicles!$H10+Characters!H$5)*Weights!$H$3+(Vehicles!$I10+Characters!I$5)*Weights!$I$3</f>
        <v>45.349999999999994</v>
      </c>
      <c r="G8" s="58">
        <f>(Vehicles!$C10+Characters!C$6)*Weights!$C$3+(Vehicles!$D10+Characters!D$6)*Weights!$D$3+(Vehicles!$E10+Characters!E$6)*Weights!$E$3+(Vehicles!$F10+Characters!F$6)*Weights!$F$3+(Vehicles!$G10+Characters!G$6)*Weights!$G$3+(Vehicles!$H10+Characters!H$6)*Weights!$H$3+(Vehicles!$I10+Characters!I$6)*Weights!$I$3</f>
        <v>44.410000000000004</v>
      </c>
      <c r="H8" s="58">
        <f>(Vehicles!$C10+Characters!C$7)*Weights!$C$3+(Vehicles!$D10+Characters!D$7)*Weights!$D$3+(Vehicles!$E10+Characters!E$7)*Weights!$E$3+(Vehicles!$F10+Characters!F$7)*Weights!$F$3+(Vehicles!$G10+Characters!G$7)*Weights!$G$3+(Vehicles!$H10+Characters!H$7)*Weights!$H$3+(Vehicles!$I10+Characters!I$7)*Weights!$I$3</f>
        <v>43.66</v>
      </c>
      <c r="I8" s="58">
        <f>(Vehicles!$C10+Characters!C$8)*Weights!$C$3+(Vehicles!$D10+Characters!D$8)*Weights!$D$3+(Vehicles!$E10+Characters!E$8)*Weights!$E$3+(Vehicles!$F10+Characters!F$8)*Weights!$F$3+(Vehicles!$G10+Characters!G$8)*Weights!$G$3+(Vehicles!$H10+Characters!H$8)*Weights!$H$3+(Vehicles!$I10+Characters!I$8)*Weights!$I$3</f>
        <v>44.2</v>
      </c>
      <c r="J8" s="58">
        <f>(Vehicles!$C10+Characters!C$9)*Weights!$C$3+(Vehicles!$D10+Characters!D$9)*Weights!$D$3+(Vehicles!$E10+Characters!E$9)*Weights!$E$3+(Vehicles!$F10+Characters!F$9)*Weights!$F$3+(Vehicles!$G10+Characters!G$9)*Weights!$G$3+(Vehicles!$H10+Characters!H$9)*Weights!$H$3+(Vehicles!$I10+Characters!I$9)*Weights!$I$3</f>
        <v>44.89</v>
      </c>
      <c r="K8" s="58">
        <f>(Vehicles!$C10+Characters!C$10)*Weights!$C$3+(Vehicles!$D10+Characters!D$10)*Weights!$D$3+(Vehicles!$E10+Characters!E$10)*Weights!$E$3+(Vehicles!$F10+Characters!F$10)*Weights!$F$3+(Vehicles!$G10+Characters!G$10)*Weights!$G$3+(Vehicles!$H10+Characters!H$10)*Weights!$H$3+(Vehicles!$I10+Characters!I$10)*Weights!$I$3</f>
        <v>44.5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9"/>
      <c r="AE8" s="63">
        <f t="shared" si="0"/>
        <v>44.434444444444438</v>
      </c>
    </row>
    <row r="9" spans="1:31" ht="19.5" customHeight="1" x14ac:dyDescent="0.25">
      <c r="A9" s="81" t="s">
        <v>45</v>
      </c>
      <c r="B9" s="65" t="s">
        <v>46</v>
      </c>
      <c r="C9" s="57">
        <f>(Vehicles!$C11+Characters!C$2)*Weights!$C$3+(Vehicles!$D11+Characters!D$2)*Weights!$D$3+(Vehicles!$E11+Characters!E$2)*Weights!$E$3+(Vehicles!$F11+Characters!F$2)*Weights!$F$3+(Vehicles!$G11+Characters!G$2)*Weights!$G$3+(Vehicles!$H11+Characters!H$2)*Weights!$H$3+(Vehicles!$I11+Characters!I$2)*Weights!$I$3</f>
        <v>45.789999999999992</v>
      </c>
      <c r="D9" s="58">
        <f>(Vehicles!$C11+Characters!C$3)*Weights!$C$3+(Vehicles!$D11+Characters!D$3)*Weights!$D$3+(Vehicles!$E11+Characters!E$3)*Weights!$E$3+(Vehicles!$F11+Characters!F$3)*Weights!$F$3+(Vehicles!$G11+Characters!G$3)*Weights!$G$3+(Vehicles!$H11+Characters!H$3)*Weights!$H$3+(Vehicles!$I11+Characters!I$3)*Weights!$I$3</f>
        <v>47.12</v>
      </c>
      <c r="E9" s="58">
        <f>(Vehicles!$C11+Characters!C$4)*Weights!$C$3+(Vehicles!$D11+Characters!D$4)*Weights!$D$3+(Vehicles!$E11+Characters!E$4)*Weights!$E$3+(Vehicles!$F11+Characters!F$4)*Weights!$F$3+(Vehicles!$G11+Characters!G$4)*Weights!$G$3+(Vehicles!$H11+Characters!H$4)*Weights!$H$3+(Vehicles!$I11+Characters!I$4)*Weights!$I$3</f>
        <v>47.07</v>
      </c>
      <c r="F9" s="58">
        <f>(Vehicles!$C11+Characters!C$5)*Weights!$C$3+(Vehicles!$D11+Characters!D$5)*Weights!$D$3+(Vehicles!$E11+Characters!E$5)*Weights!$E$3+(Vehicles!$F11+Characters!F$5)*Weights!$F$3+(Vehicles!$G11+Characters!G$5)*Weights!$G$3+(Vehicles!$H11+Characters!H$5)*Weights!$H$3+(Vehicles!$I11+Characters!I$5)*Weights!$I$3</f>
        <v>47.709999999999994</v>
      </c>
      <c r="G9" s="58">
        <f>(Vehicles!$C11+Characters!C$6)*Weights!$C$3+(Vehicles!$D11+Characters!D$6)*Weights!$D$3+(Vehicles!$E11+Characters!E$6)*Weights!$E$3+(Vehicles!$F11+Characters!F$6)*Weights!$F$3+(Vehicles!$G11+Characters!G$6)*Weights!$G$3+(Vehicles!$H11+Characters!H$6)*Weights!$H$3+(Vehicles!$I11+Characters!I$6)*Weights!$I$3</f>
        <v>46.77</v>
      </c>
      <c r="H9" s="58">
        <f>(Vehicles!$C11+Characters!C$7)*Weights!$C$3+(Vehicles!$D11+Characters!D$7)*Weights!$D$3+(Vehicles!$E11+Characters!E$7)*Weights!$E$3+(Vehicles!$F11+Characters!F$7)*Weights!$F$3+(Vehicles!$G11+Characters!G$7)*Weights!$G$3+(Vehicles!$H11+Characters!H$7)*Weights!$H$3+(Vehicles!$I11+Characters!I$7)*Weights!$I$3</f>
        <v>46.019999999999996</v>
      </c>
      <c r="I9" s="58">
        <f>(Vehicles!$C11+Characters!C$8)*Weights!$C$3+(Vehicles!$D11+Characters!D$8)*Weights!$D$3+(Vehicles!$E11+Characters!E$8)*Weights!$E$3+(Vehicles!$F11+Characters!F$8)*Weights!$F$3+(Vehicles!$G11+Characters!G$8)*Weights!$G$3+(Vehicles!$H11+Characters!H$8)*Weights!$H$3+(Vehicles!$I11+Characters!I$8)*Weights!$I$3</f>
        <v>46.56</v>
      </c>
      <c r="J9" s="58">
        <f>(Vehicles!$C11+Characters!C$9)*Weights!$C$3+(Vehicles!$D11+Characters!D$9)*Weights!$D$3+(Vehicles!$E11+Characters!E$9)*Weights!$E$3+(Vehicles!$F11+Characters!F$9)*Weights!$F$3+(Vehicles!$G11+Characters!G$9)*Weights!$G$3+(Vehicles!$H11+Characters!H$9)*Weights!$H$3+(Vehicles!$I11+Characters!I$9)*Weights!$I$3</f>
        <v>47.25</v>
      </c>
      <c r="K9" s="58">
        <f>(Vehicles!$C11+Characters!C$10)*Weights!$C$3+(Vehicles!$D11+Characters!D$10)*Weights!$D$3+(Vehicles!$E11+Characters!E$10)*Weights!$E$3+(Vehicles!$F11+Characters!F$10)*Weights!$F$3+(Vehicles!$G11+Characters!G$10)*Weights!$G$3+(Vehicles!$H11+Characters!H$10)*Weights!$H$3+(Vehicles!$I11+Characters!I$10)*Weights!$I$3</f>
        <v>46.86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9"/>
      <c r="AE9" s="63">
        <f t="shared" si="0"/>
        <v>46.794444444444451</v>
      </c>
    </row>
    <row r="10" spans="1:31" ht="19.5" customHeight="1" x14ac:dyDescent="0.25">
      <c r="A10" s="82"/>
      <c r="B10" s="65" t="s">
        <v>47</v>
      </c>
      <c r="C10" s="57">
        <f>(Vehicles!$C12+Characters!C$2)*Weights!$C$3+(Vehicles!$D12+Characters!D$2)*Weights!$D$3+(Vehicles!$E12+Characters!E$2)*Weights!$E$3+(Vehicles!$F12+Characters!F$2)*Weights!$F$3+(Vehicles!$G12+Characters!G$2)*Weights!$G$3+(Vehicles!$H12+Characters!H$2)*Weights!$H$3+(Vehicles!$I12+Characters!I$2)*Weights!$I$3</f>
        <v>52.22999999999999</v>
      </c>
      <c r="D10" s="58">
        <f>(Vehicles!$C12+Characters!C$3)*Weights!$C$3+(Vehicles!$D12+Characters!D$3)*Weights!$D$3+(Vehicles!$E12+Characters!E$3)*Weights!$E$3+(Vehicles!$F12+Characters!F$3)*Weights!$F$3+(Vehicles!$G12+Characters!G$3)*Weights!$G$3+(Vehicles!$H12+Characters!H$3)*Weights!$H$3+(Vehicles!$I12+Characters!I$3)*Weights!$I$3</f>
        <v>53.559999999999988</v>
      </c>
      <c r="E10" s="58">
        <f>(Vehicles!$C12+Characters!C$4)*Weights!$C$3+(Vehicles!$D12+Characters!D$4)*Weights!$D$3+(Vehicles!$E12+Characters!E$4)*Weights!$E$3+(Vehicles!$F12+Characters!F$4)*Weights!$F$3+(Vehicles!$G12+Characters!G$4)*Weights!$G$3+(Vehicles!$H12+Characters!H$4)*Weights!$H$3+(Vehicles!$I12+Characters!I$4)*Weights!$I$3</f>
        <v>53.509999999999991</v>
      </c>
      <c r="F10" s="58">
        <f>(Vehicles!$C12+Characters!C$5)*Weights!$C$3+(Vehicles!$D12+Characters!D$5)*Weights!$D$3+(Vehicles!$E12+Characters!E$5)*Weights!$E$3+(Vehicles!$F12+Characters!F$5)*Weights!$F$3+(Vehicles!$G12+Characters!G$5)*Weights!$G$3+(Vehicles!$H12+Characters!H$5)*Weights!$H$3+(Vehicles!$I12+Characters!I$5)*Weights!$I$3</f>
        <v>54.15</v>
      </c>
      <c r="G10" s="58">
        <f>(Vehicles!$C12+Characters!C$6)*Weights!$C$3+(Vehicles!$D12+Characters!D$6)*Weights!$D$3+(Vehicles!$E12+Characters!E$6)*Weights!$E$3+(Vehicles!$F12+Characters!F$6)*Weights!$F$3+(Vehicles!$G12+Characters!G$6)*Weights!$G$3+(Vehicles!$H12+Characters!H$6)*Weights!$H$3+(Vehicles!$I12+Characters!I$6)*Weights!$I$3</f>
        <v>53.209999999999994</v>
      </c>
      <c r="H10" s="58">
        <f>(Vehicles!$C12+Characters!C$7)*Weights!$C$3+(Vehicles!$D12+Characters!D$7)*Weights!$D$3+(Vehicles!$E12+Characters!E$7)*Weights!$E$3+(Vehicles!$F12+Characters!F$7)*Weights!$F$3+(Vehicles!$G12+Characters!G$7)*Weights!$G$3+(Vehicles!$H12+Characters!H$7)*Weights!$H$3+(Vehicles!$I12+Characters!I$7)*Weights!$I$3</f>
        <v>52.459999999999994</v>
      </c>
      <c r="I10" s="58">
        <f>(Vehicles!$C12+Characters!C$8)*Weights!$C$3+(Vehicles!$D12+Characters!D$8)*Weights!$D$3+(Vehicles!$E12+Characters!E$8)*Weights!$E$3+(Vehicles!$F12+Characters!F$8)*Weights!$F$3+(Vehicles!$G12+Characters!G$8)*Weights!$G$3+(Vehicles!$H12+Characters!H$8)*Weights!$H$3+(Vehicles!$I12+Characters!I$8)*Weights!$I$3</f>
        <v>52.999999999999993</v>
      </c>
      <c r="J10" s="58">
        <f>(Vehicles!$C12+Characters!C$9)*Weights!$C$3+(Vehicles!$D12+Characters!D$9)*Weights!$D$3+(Vehicles!$E12+Characters!E$9)*Weights!$E$3+(Vehicles!$F12+Characters!F$9)*Weights!$F$3+(Vehicles!$G12+Characters!G$9)*Weights!$G$3+(Vehicles!$H12+Characters!H$9)*Weights!$H$3+(Vehicles!$I12+Characters!I$9)*Weights!$I$3</f>
        <v>53.69</v>
      </c>
      <c r="K10" s="58">
        <f>(Vehicles!$C12+Characters!C$10)*Weights!$C$3+(Vehicles!$D12+Characters!D$10)*Weights!$D$3+(Vehicles!$E12+Characters!E$10)*Weights!$E$3+(Vehicles!$F12+Characters!F$10)*Weights!$F$3+(Vehicles!$G12+Characters!G$10)*Weights!$G$3+(Vehicles!$H12+Characters!H$10)*Weights!$H$3+(Vehicles!$I12+Characters!I$10)*Weights!$I$3</f>
        <v>53.300000000000004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9"/>
      <c r="AE10" s="63">
        <f t="shared" si="0"/>
        <v>53.234444444444442</v>
      </c>
    </row>
    <row r="11" spans="1:31" ht="19.5" customHeight="1" x14ac:dyDescent="0.25">
      <c r="A11" s="82"/>
      <c r="B11" s="65" t="s">
        <v>48</v>
      </c>
      <c r="C11" s="57">
        <f>(Vehicles!$C13+Characters!C$2)*Weights!$C$3+(Vehicles!$D13+Characters!D$2)*Weights!$D$3+(Vehicles!$E13+Characters!E$2)*Weights!$E$3+(Vehicles!$F13+Characters!F$2)*Weights!$F$3+(Vehicles!$G13+Characters!G$2)*Weights!$G$3+(Vehicles!$H13+Characters!H$2)*Weights!$H$3+(Vehicles!$I13+Characters!I$2)*Weights!$I$3</f>
        <v>44.84</v>
      </c>
      <c r="D11" s="58">
        <f>(Vehicles!$C13+Characters!C$3)*Weights!$C$3+(Vehicles!$D13+Characters!D$3)*Weights!$D$3+(Vehicles!$E13+Characters!E$3)*Weights!$E$3+(Vehicles!$F13+Characters!F$3)*Weights!$F$3+(Vehicles!$G13+Characters!G$3)*Weights!$G$3+(Vehicles!$H13+Characters!H$3)*Weights!$H$3+(Vehicles!$I13+Characters!I$3)*Weights!$I$3</f>
        <v>46.17</v>
      </c>
      <c r="E11" s="58">
        <f>(Vehicles!$C13+Characters!C$4)*Weights!$C$3+(Vehicles!$D13+Characters!D$4)*Weights!$D$3+(Vehicles!$E13+Characters!E$4)*Weights!$E$3+(Vehicles!$F13+Characters!F$4)*Weights!$F$3+(Vehicles!$G13+Characters!G$4)*Weights!$G$3+(Vehicles!$H13+Characters!H$4)*Weights!$H$3+(Vehicles!$I13+Characters!I$4)*Weights!$I$3</f>
        <v>46.120000000000005</v>
      </c>
      <c r="F11" s="58">
        <f>(Vehicles!$C13+Characters!C$5)*Weights!$C$3+(Vehicles!$D13+Characters!D$5)*Weights!$D$3+(Vehicles!$E13+Characters!E$5)*Weights!$E$3+(Vehicles!$F13+Characters!F$5)*Weights!$F$3+(Vehicles!$G13+Characters!G$5)*Weights!$G$3+(Vehicles!$H13+Characters!H$5)*Weights!$H$3+(Vehicles!$I13+Characters!I$5)*Weights!$I$3</f>
        <v>46.760000000000005</v>
      </c>
      <c r="G11" s="58">
        <f>(Vehicles!$C13+Characters!C$6)*Weights!$C$3+(Vehicles!$D13+Characters!D$6)*Weights!$D$3+(Vehicles!$E13+Characters!E$6)*Weights!$E$3+(Vehicles!$F13+Characters!F$6)*Weights!$F$3+(Vehicles!$G13+Characters!G$6)*Weights!$G$3+(Vehicles!$H13+Characters!H$6)*Weights!$H$3+(Vehicles!$I13+Characters!I$6)*Weights!$I$3</f>
        <v>45.82</v>
      </c>
      <c r="H11" s="58">
        <f>(Vehicles!$C13+Characters!C$7)*Weights!$C$3+(Vehicles!$D13+Characters!D$7)*Weights!$D$3+(Vehicles!$E13+Characters!E$7)*Weights!$E$3+(Vehicles!$F13+Characters!F$7)*Weights!$F$3+(Vehicles!$G13+Characters!G$7)*Weights!$G$3+(Vehicles!$H13+Characters!H$7)*Weights!$H$3+(Vehicles!$I13+Characters!I$7)*Weights!$I$3</f>
        <v>45.07</v>
      </c>
      <c r="I11" s="58">
        <f>(Vehicles!$C13+Characters!C$8)*Weights!$C$3+(Vehicles!$D13+Characters!D$8)*Weights!$D$3+(Vehicles!$E13+Characters!E$8)*Weights!$E$3+(Vehicles!$F13+Characters!F$8)*Weights!$F$3+(Vehicles!$G13+Characters!G$8)*Weights!$G$3+(Vehicles!$H13+Characters!H$8)*Weights!$H$3+(Vehicles!$I13+Characters!I$8)*Weights!$I$3</f>
        <v>45.61</v>
      </c>
      <c r="J11" s="58">
        <f>(Vehicles!$C13+Characters!C$9)*Weights!$C$3+(Vehicles!$D13+Characters!D$9)*Weights!$D$3+(Vehicles!$E13+Characters!E$9)*Weights!$E$3+(Vehicles!$F13+Characters!F$9)*Weights!$F$3+(Vehicles!$G13+Characters!G$9)*Weights!$G$3+(Vehicles!$H13+Characters!H$9)*Weights!$H$3+(Vehicles!$I13+Characters!I$9)*Weights!$I$3</f>
        <v>46.300000000000004</v>
      </c>
      <c r="K11" s="58">
        <f>(Vehicles!$C13+Characters!C$10)*Weights!$C$3+(Vehicles!$D13+Characters!D$10)*Weights!$D$3+(Vehicles!$E13+Characters!E$10)*Weights!$E$3+(Vehicles!$F13+Characters!F$10)*Weights!$F$3+(Vehicles!$G13+Characters!G$10)*Weights!$G$3+(Vehicles!$H13+Characters!H$10)*Weights!$H$3+(Vehicles!$I13+Characters!I$10)*Weights!$I$3</f>
        <v>45.910000000000004</v>
      </c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9"/>
      <c r="AE11" s="63">
        <f t="shared" si="0"/>
        <v>45.844444444444449</v>
      </c>
    </row>
    <row r="12" spans="1:31" ht="19.5" customHeight="1" x14ac:dyDescent="0.25">
      <c r="A12" s="82"/>
      <c r="B12" s="65" t="s">
        <v>49</v>
      </c>
      <c r="C12" s="57">
        <f>(Vehicles!$C14+Characters!C$2)*Weights!$C$3+(Vehicles!$D14+Characters!D$2)*Weights!$D$3+(Vehicles!$E14+Characters!E$2)*Weights!$E$3+(Vehicles!$F14+Characters!F$2)*Weights!$F$3+(Vehicles!$G14+Characters!G$2)*Weights!$G$3+(Vehicles!$H14+Characters!H$2)*Weights!$H$3+(Vehicles!$I14+Characters!I$2)*Weights!$I$3</f>
        <v>49.68</v>
      </c>
      <c r="D12" s="58">
        <f>(Vehicles!$C14+Characters!C$3)*Weights!$C$3+(Vehicles!$D14+Characters!D$3)*Weights!$D$3+(Vehicles!$E14+Characters!E$3)*Weights!$E$3+(Vehicles!$F14+Characters!F$3)*Weights!$F$3+(Vehicles!$G14+Characters!G$3)*Weights!$G$3+(Vehicles!$H14+Characters!H$3)*Weights!$H$3+(Vehicles!$I14+Characters!I$3)*Weights!$I$3</f>
        <v>51.01</v>
      </c>
      <c r="E12" s="58">
        <f>(Vehicles!$C14+Characters!C$4)*Weights!$C$3+(Vehicles!$D14+Characters!D$4)*Weights!$D$3+(Vehicles!$E14+Characters!E$4)*Weights!$E$3+(Vehicles!$F14+Characters!F$4)*Weights!$F$3+(Vehicles!$G14+Characters!G$4)*Weights!$G$3+(Vehicles!$H14+Characters!H$4)*Weights!$H$3+(Vehicles!$I14+Characters!I$4)*Weights!$I$3</f>
        <v>50.96</v>
      </c>
      <c r="F12" s="58">
        <f>(Vehicles!$C14+Characters!C$5)*Weights!$C$3+(Vehicles!$D14+Characters!D$5)*Weights!$D$3+(Vehicles!$E14+Characters!E$5)*Weights!$E$3+(Vehicles!$F14+Characters!F$5)*Weights!$F$3+(Vehicles!$G14+Characters!G$5)*Weights!$G$3+(Vehicles!$H14+Characters!H$5)*Weights!$H$3+(Vehicles!$I14+Characters!I$5)*Weights!$I$3</f>
        <v>51.599999999999994</v>
      </c>
      <c r="G12" s="58">
        <f>(Vehicles!$C14+Characters!C$6)*Weights!$C$3+(Vehicles!$D14+Characters!D$6)*Weights!$D$3+(Vehicles!$E14+Characters!E$6)*Weights!$E$3+(Vehicles!$F14+Characters!F$6)*Weights!$F$3+(Vehicles!$G14+Characters!G$6)*Weights!$G$3+(Vehicles!$H14+Characters!H$6)*Weights!$H$3+(Vehicles!$I14+Characters!I$6)*Weights!$I$3</f>
        <v>50.66</v>
      </c>
      <c r="H12" s="58">
        <f>(Vehicles!$C14+Characters!C$7)*Weights!$C$3+(Vehicles!$D14+Characters!D$7)*Weights!$D$3+(Vehicles!$E14+Characters!E$7)*Weights!$E$3+(Vehicles!$F14+Characters!F$7)*Weights!$F$3+(Vehicles!$G14+Characters!G$7)*Weights!$G$3+(Vehicles!$H14+Characters!H$7)*Weights!$H$3+(Vehicles!$I14+Characters!I$7)*Weights!$I$3</f>
        <v>49.91</v>
      </c>
      <c r="I12" s="58">
        <f>(Vehicles!$C14+Characters!C$8)*Weights!$C$3+(Vehicles!$D14+Characters!D$8)*Weights!$D$3+(Vehicles!$E14+Characters!E$8)*Weights!$E$3+(Vehicles!$F14+Characters!F$8)*Weights!$F$3+(Vehicles!$G14+Characters!G$8)*Weights!$G$3+(Vehicles!$H14+Characters!H$8)*Weights!$H$3+(Vehicles!$I14+Characters!I$8)*Weights!$I$3</f>
        <v>50.45</v>
      </c>
      <c r="J12" s="58">
        <f>(Vehicles!$C14+Characters!C$9)*Weights!$C$3+(Vehicles!$D14+Characters!D$9)*Weights!$D$3+(Vehicles!$E14+Characters!E$9)*Weights!$E$3+(Vehicles!$F14+Characters!F$9)*Weights!$F$3+(Vehicles!$G14+Characters!G$9)*Weights!$G$3+(Vehicles!$H14+Characters!H$9)*Weights!$H$3+(Vehicles!$I14+Characters!I$9)*Weights!$I$3</f>
        <v>51.14</v>
      </c>
      <c r="K12" s="58">
        <f>(Vehicles!$C14+Characters!C$10)*Weights!$C$3+(Vehicles!$D14+Characters!D$10)*Weights!$D$3+(Vehicles!$E14+Characters!E$10)*Weights!$E$3+(Vehicles!$F14+Characters!F$10)*Weights!$F$3+(Vehicles!$G14+Characters!G$10)*Weights!$G$3+(Vehicles!$H14+Characters!H$10)*Weights!$H$3+(Vehicles!$I14+Characters!I$10)*Weights!$I$3</f>
        <v>50.75</v>
      </c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9"/>
      <c r="AE12" s="63">
        <f t="shared" si="0"/>
        <v>50.684444444444438</v>
      </c>
    </row>
    <row r="13" spans="1:31" ht="19.5" customHeight="1" x14ac:dyDescent="0.25">
      <c r="A13" s="82"/>
      <c r="B13" s="65" t="s">
        <v>50</v>
      </c>
      <c r="C13" s="57">
        <f>(Vehicles!$C15+Characters!C$2)*Weights!$C$3+(Vehicles!$D15+Characters!D$2)*Weights!$D$3+(Vehicles!$E15+Characters!E$2)*Weights!$E$3+(Vehicles!$F15+Characters!F$2)*Weights!$F$3+(Vehicles!$G15+Characters!G$2)*Weights!$G$3+(Vehicles!$H15+Characters!H$2)*Weights!$H$3+(Vehicles!$I15+Characters!I$2)*Weights!$I$3</f>
        <v>42.05</v>
      </c>
      <c r="D13" s="58">
        <f>(Vehicles!$C15+Characters!C$3)*Weights!$C$3+(Vehicles!$D15+Characters!D$3)*Weights!$D$3+(Vehicles!$E15+Characters!E$3)*Weights!$E$3+(Vehicles!$F15+Characters!F$3)*Weights!$F$3+(Vehicles!$G15+Characters!G$3)*Weights!$G$3+(Vehicles!$H15+Characters!H$3)*Weights!$H$3+(Vehicles!$I15+Characters!I$3)*Weights!$I$3</f>
        <v>43.379999999999995</v>
      </c>
      <c r="E13" s="58">
        <f>(Vehicles!$C15+Characters!C$4)*Weights!$C$3+(Vehicles!$D15+Characters!D$4)*Weights!$D$3+(Vehicles!$E15+Characters!E$4)*Weights!$E$3+(Vehicles!$F15+Characters!F$4)*Weights!$F$3+(Vehicles!$G15+Characters!G$4)*Weights!$G$3+(Vehicles!$H15+Characters!H$4)*Weights!$H$3+(Vehicles!$I15+Characters!I$4)*Weights!$I$3</f>
        <v>43.33</v>
      </c>
      <c r="F13" s="58">
        <f>(Vehicles!$C15+Characters!C$5)*Weights!$C$3+(Vehicles!$D15+Characters!D$5)*Weights!$D$3+(Vehicles!$E15+Characters!E$5)*Weights!$E$3+(Vehicles!$F15+Characters!F$5)*Weights!$F$3+(Vehicles!$G15+Characters!G$5)*Weights!$G$3+(Vehicles!$H15+Characters!H$5)*Weights!$H$3+(Vehicles!$I15+Characters!I$5)*Weights!$I$3</f>
        <v>43.97</v>
      </c>
      <c r="G13" s="58">
        <f>(Vehicles!$C15+Characters!C$6)*Weights!$C$3+(Vehicles!$D15+Characters!D$6)*Weights!$D$3+(Vehicles!$E15+Characters!E$6)*Weights!$E$3+(Vehicles!$F15+Characters!F$6)*Weights!$F$3+(Vehicles!$G15+Characters!G$6)*Weights!$G$3+(Vehicles!$H15+Characters!H$6)*Weights!$H$3+(Vehicles!$I15+Characters!I$6)*Weights!$I$3</f>
        <v>43.03</v>
      </c>
      <c r="H13" s="58">
        <f>(Vehicles!$C15+Characters!C$7)*Weights!$C$3+(Vehicles!$D15+Characters!D$7)*Weights!$D$3+(Vehicles!$E15+Characters!E$7)*Weights!$E$3+(Vehicles!$F15+Characters!F$7)*Weights!$F$3+(Vehicles!$G15+Characters!G$7)*Weights!$G$3+(Vehicles!$H15+Characters!H$7)*Weights!$H$3+(Vehicles!$I15+Characters!I$7)*Weights!$I$3</f>
        <v>42.28</v>
      </c>
      <c r="I13" s="58">
        <f>(Vehicles!$C15+Characters!C$8)*Weights!$C$3+(Vehicles!$D15+Characters!D$8)*Weights!$D$3+(Vehicles!$E15+Characters!E$8)*Weights!$E$3+(Vehicles!$F15+Characters!F$8)*Weights!$F$3+(Vehicles!$G15+Characters!G$8)*Weights!$G$3+(Vehicles!$H15+Characters!H$8)*Weights!$H$3+(Vehicles!$I15+Characters!I$8)*Weights!$I$3</f>
        <v>42.82</v>
      </c>
      <c r="J13" s="58">
        <f>(Vehicles!$C15+Characters!C$9)*Weights!$C$3+(Vehicles!$D15+Characters!D$9)*Weights!$D$3+(Vehicles!$E15+Characters!E$9)*Weights!$E$3+(Vehicles!$F15+Characters!F$9)*Weights!$F$3+(Vehicles!$G15+Characters!G$9)*Weights!$G$3+(Vehicles!$H15+Characters!H$9)*Weights!$H$3+(Vehicles!$I15+Characters!I$9)*Weights!$I$3</f>
        <v>43.510000000000005</v>
      </c>
      <c r="K13" s="58">
        <f>(Vehicles!$C15+Characters!C$10)*Weights!$C$3+(Vehicles!$D15+Characters!D$10)*Weights!$D$3+(Vehicles!$E15+Characters!E$10)*Weights!$E$3+(Vehicles!$F15+Characters!F$10)*Weights!$F$3+(Vehicles!$G15+Characters!G$10)*Weights!$G$3+(Vehicles!$H15+Characters!H$10)*Weights!$H$3+(Vehicles!$I15+Characters!I$10)*Weights!$I$3</f>
        <v>43.11999999999999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9"/>
      <c r="AE13" s="63">
        <f t="shared" si="0"/>
        <v>43.054444444444442</v>
      </c>
    </row>
    <row r="14" spans="1:31" ht="19.5" customHeight="1" x14ac:dyDescent="0.25">
      <c r="A14" s="83"/>
      <c r="B14" s="66" t="s">
        <v>51</v>
      </c>
      <c r="C14" s="57">
        <f>(Vehicles!$C16+Characters!C$2)*Weights!$C$3+(Vehicles!$D16+Characters!D$2)*Weights!$D$3+(Vehicles!$E16+Characters!E$2)*Weights!$E$3+(Vehicles!$F16+Characters!F$2)*Weights!$F$3+(Vehicles!$G16+Characters!G$2)*Weights!$G$3+(Vehicles!$H16+Characters!H$2)*Weights!$H$3+(Vehicles!$I16+Characters!I$2)*Weights!$I$3</f>
        <v>42.879999999999995</v>
      </c>
      <c r="D14" s="58">
        <f>(Vehicles!$C16+Characters!C$3)*Weights!$C$3+(Vehicles!$D16+Characters!D$3)*Weights!$D$3+(Vehicles!$E16+Characters!E$3)*Weights!$E$3+(Vehicles!$F16+Characters!F$3)*Weights!$F$3+(Vehicles!$G16+Characters!G$3)*Weights!$G$3+(Vehicles!$H16+Characters!H$3)*Weights!$H$3+(Vehicles!$I16+Characters!I$3)*Weights!$I$3</f>
        <v>44.209999999999994</v>
      </c>
      <c r="E14" s="58">
        <f>(Vehicles!$C16+Characters!C$4)*Weights!$C$3+(Vehicles!$D16+Characters!D$4)*Weights!$D$3+(Vehicles!$E16+Characters!E$4)*Weights!$E$3+(Vehicles!$F16+Characters!F$4)*Weights!$F$3+(Vehicles!$G16+Characters!G$4)*Weights!$G$3+(Vehicles!$H16+Characters!H$4)*Weights!$H$3+(Vehicles!$I16+Characters!I$4)*Weights!$I$3</f>
        <v>44.16</v>
      </c>
      <c r="F14" s="58">
        <f>(Vehicles!$C16+Characters!C$5)*Weights!$C$3+(Vehicles!$D16+Characters!D$5)*Weights!$D$3+(Vehicles!$E16+Characters!E$5)*Weights!$E$3+(Vehicles!$F16+Characters!F$5)*Weights!$F$3+(Vehicles!$G16+Characters!G$5)*Weights!$G$3+(Vehicles!$H16+Characters!H$5)*Weights!$H$3+(Vehicles!$I16+Characters!I$5)*Weights!$I$3</f>
        <v>44.8</v>
      </c>
      <c r="G14" s="58">
        <f>(Vehicles!$C16+Characters!C$6)*Weights!$C$3+(Vehicles!$D16+Characters!D$6)*Weights!$D$3+(Vehicles!$E16+Characters!E$6)*Weights!$E$3+(Vehicles!$F16+Characters!F$6)*Weights!$F$3+(Vehicles!$G16+Characters!G$6)*Weights!$G$3+(Vehicles!$H16+Characters!H$6)*Weights!$H$3+(Vehicles!$I16+Characters!I$6)*Weights!$I$3</f>
        <v>43.86</v>
      </c>
      <c r="H14" s="58">
        <f>(Vehicles!$C16+Characters!C$7)*Weights!$C$3+(Vehicles!$D16+Characters!D$7)*Weights!$D$3+(Vehicles!$E16+Characters!E$7)*Weights!$E$3+(Vehicles!$F16+Characters!F$7)*Weights!$F$3+(Vehicles!$G16+Characters!G$7)*Weights!$G$3+(Vehicles!$H16+Characters!H$7)*Weights!$H$3+(Vehicles!$I16+Characters!I$7)*Weights!$I$3</f>
        <v>43.11</v>
      </c>
      <c r="I14" s="58">
        <f>(Vehicles!$C16+Characters!C$8)*Weights!$C$3+(Vehicles!$D16+Characters!D$8)*Weights!$D$3+(Vehicles!$E16+Characters!E$8)*Weights!$E$3+(Vehicles!$F16+Characters!F$8)*Weights!$F$3+(Vehicles!$G16+Characters!G$8)*Weights!$G$3+(Vehicles!$H16+Characters!H$8)*Weights!$H$3+(Vehicles!$I16+Characters!I$8)*Weights!$I$3</f>
        <v>43.65</v>
      </c>
      <c r="J14" s="58">
        <f>(Vehicles!$C16+Characters!C$9)*Weights!$C$3+(Vehicles!$D16+Characters!D$9)*Weights!$D$3+(Vehicles!$E16+Characters!E$9)*Weights!$E$3+(Vehicles!$F16+Characters!F$9)*Weights!$F$3+(Vehicles!$G16+Characters!G$9)*Weights!$G$3+(Vehicles!$H16+Characters!H$9)*Weights!$H$3+(Vehicles!$I16+Characters!I$9)*Weights!$I$3</f>
        <v>44.339999999999996</v>
      </c>
      <c r="K14" s="58">
        <f>(Vehicles!$C16+Characters!C$10)*Weights!$C$3+(Vehicles!$D16+Characters!D$10)*Weights!$D$3+(Vehicles!$E16+Characters!E$10)*Weights!$E$3+(Vehicles!$F16+Characters!F$10)*Weights!$F$3+(Vehicles!$G16+Characters!G$10)*Weights!$G$3+(Vehicles!$H16+Characters!H$10)*Weights!$H$3+(Vehicles!$I16+Characters!I$10)*Weights!$I$3</f>
        <v>43.95</v>
      </c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9"/>
      <c r="AE14" s="63">
        <f t="shared" si="0"/>
        <v>43.884444444444441</v>
      </c>
    </row>
    <row r="15" spans="1:31" ht="19.5" customHeight="1" x14ac:dyDescent="0.25">
      <c r="A15" s="81" t="s">
        <v>52</v>
      </c>
      <c r="B15" s="65" t="s">
        <v>53</v>
      </c>
      <c r="C15" s="57"/>
      <c r="D15" s="58"/>
      <c r="E15" s="58"/>
      <c r="F15" s="58"/>
      <c r="G15" s="58"/>
      <c r="H15" s="58"/>
      <c r="I15" s="58"/>
      <c r="J15" s="58"/>
      <c r="K15" s="58"/>
      <c r="L15" s="58">
        <f>(Vehicles!$C17+Characters!C$11)*Weights!$C$3+(Vehicles!$D17+Characters!D$11)*Weights!$D$3+(Vehicles!$E17+Characters!E$11)*Weights!$E$3+(Vehicles!$F17+Characters!F$11)*Weights!$F$3+(Vehicles!$G17+Characters!G$11)*Weights!$G$3+(Vehicles!$H17+Characters!H$11)*Weights!$H$3+(Vehicles!$I17+Characters!I$11)*Weights!$I$3</f>
        <v>44.32</v>
      </c>
      <c r="M15" s="58">
        <f>(Vehicles!$C17+Characters!C$12)*Weights!$C$3+(Vehicles!$D17+Characters!D$12)*Weights!$D$3+(Vehicles!$E17+Characters!E$12)*Weights!$E$3+(Vehicles!$F17+Characters!F$12)*Weights!$F$3+(Vehicles!$G17+Characters!G$12)*Weights!$G$3+(Vehicles!$H17+Characters!H$12)*Weights!$H$3+(Vehicles!$I17+Characters!I$12)*Weights!$I$3</f>
        <v>44.160000000000004</v>
      </c>
      <c r="N15" s="58">
        <f>(Vehicles!$C17+Characters!C$13)*Weights!$C$3+(Vehicles!$D17+Characters!D$13)*Weights!$D$3+(Vehicles!$E17+Characters!E$13)*Weights!$E$3+(Vehicles!$F17+Characters!F$13)*Weights!$F$3+(Vehicles!$G17+Characters!G$13)*Weights!$G$3+(Vehicles!$H17+Characters!H$13)*Weights!$H$3+(Vehicles!$I17+Characters!I$13)*Weights!$I$3</f>
        <v>45.480000000000004</v>
      </c>
      <c r="O15" s="58">
        <f>(Vehicles!$C17+Characters!C$14)*Weights!$C$3+(Vehicles!$D17+Characters!D$14)*Weights!$D$3+(Vehicles!$E17+Characters!E$14)*Weights!$E$3+(Vehicles!$F17+Characters!F$14)*Weights!$F$3+(Vehicles!$G17+Characters!G$14)*Weights!$G$3+(Vehicles!$H17+Characters!H$14)*Weights!$H$3+(Vehicles!$I17+Characters!I$14)*Weights!$I$3</f>
        <v>45.39</v>
      </c>
      <c r="P15" s="58">
        <f>(Vehicles!$C17+Characters!C$15)*Weights!$C$3+(Vehicles!$D17+Characters!D$15)*Weights!$D$3+(Vehicles!$E17+Characters!E$15)*Weights!$E$3+(Vehicles!$F17+Characters!F$15)*Weights!$F$3+(Vehicles!$G17+Characters!G$15)*Weights!$G$3+(Vehicles!$H17+Characters!H$15)*Weights!$H$3+(Vehicles!$I17+Characters!I$15)*Weights!$I$3</f>
        <v>43.67</v>
      </c>
      <c r="Q15" s="58">
        <f>(Vehicles!$C17+Characters!C$16)*Weights!$C$3+(Vehicles!$D17+Characters!D$16)*Weights!$D$3+(Vehicles!$E17+Characters!E$16)*Weights!$E$3+(Vehicles!$F17+Characters!F$16)*Weights!$F$3+(Vehicles!$G17+Characters!G$16)*Weights!$G$3+(Vehicles!$H17+Characters!H$16)*Weights!$H$3+(Vehicles!$I17+Characters!I$16)*Weights!$I$3</f>
        <v>44.46</v>
      </c>
      <c r="R15" s="58">
        <f>(Vehicles!$C17+Characters!C$17)*Weights!$C$3+(Vehicles!$D17+Characters!D$17)*Weights!$D$3+(Vehicles!$E17+Characters!E$17)*Weights!$E$3+(Vehicles!$F17+Characters!F$17)*Weights!$F$3+(Vehicles!$G17+Characters!G$17)*Weights!$G$3+(Vehicles!$H17+Characters!H$17)*Weights!$H$3+(Vehicles!$I17+Characters!I$17)*Weights!$I$3</f>
        <v>45.21</v>
      </c>
      <c r="S15" s="58">
        <f>(Vehicles!$C17+Characters!C$18)*Weights!$C$3+(Vehicles!$D17+Characters!D$18)*Weights!$D$3+(Vehicles!$E17+Characters!E$18)*Weights!$E$3+(Vehicles!$F17+Characters!F$18)*Weights!$F$3+(Vehicles!$G17+Characters!G$18)*Weights!$G$3+(Vehicles!$H17+Characters!H$18)*Weights!$H$3+(Vehicles!$I17+Characters!I$18)*Weights!$I$3</f>
        <v>43.85</v>
      </c>
      <c r="T15" s="58">
        <f>(Vehicles!$C17+Characters!C$19)*Weights!$C$3+(Vehicles!$D17+Characters!D$19)*Weights!$D$3+(Vehicles!$E17+Characters!E$19)*Weights!$E$3+(Vehicles!$F17+Characters!F$19)*Weights!$F$3+(Vehicles!$G17+Characters!G$19)*Weights!$G$3+(Vehicles!$H17+Characters!H$19)*Weights!$H$3+(Vehicles!$I17+Characters!I$19)*Weights!$I$3</f>
        <v>45.41</v>
      </c>
      <c r="U15" s="58"/>
      <c r="V15" s="58"/>
      <c r="W15" s="58"/>
      <c r="X15" s="58"/>
      <c r="Y15" s="58"/>
      <c r="Z15" s="58"/>
      <c r="AA15" s="58"/>
      <c r="AB15" s="58"/>
      <c r="AC15" s="59"/>
      <c r="AE15" s="63">
        <f t="shared" si="0"/>
        <v>44.661111111111119</v>
      </c>
    </row>
    <row r="16" spans="1:31" ht="19.5" customHeight="1" x14ac:dyDescent="0.25">
      <c r="A16" s="82"/>
      <c r="B16" s="65" t="s">
        <v>54</v>
      </c>
      <c r="C16" s="57"/>
      <c r="D16" s="58"/>
      <c r="E16" s="58"/>
      <c r="F16" s="58"/>
      <c r="G16" s="58"/>
      <c r="H16" s="58"/>
      <c r="I16" s="58"/>
      <c r="J16" s="58"/>
      <c r="K16" s="58"/>
      <c r="L16" s="58">
        <f>(Vehicles!$C18+Characters!C$11)*Weights!$C$3+(Vehicles!$D18+Characters!D$11)*Weights!$D$3+(Vehicles!$E18+Characters!E$11)*Weights!$E$3+(Vehicles!$F18+Characters!F$11)*Weights!$F$3+(Vehicles!$G18+Characters!G$11)*Weights!$G$3+(Vehicles!$H18+Characters!H$11)*Weights!$H$3+(Vehicles!$I18+Characters!I$11)*Weights!$I$3</f>
        <v>48.870000000000005</v>
      </c>
      <c r="M16" s="58">
        <f>(Vehicles!$C18+Characters!C$12)*Weights!$C$3+(Vehicles!$D18+Characters!D$12)*Weights!$D$3+(Vehicles!$E18+Characters!E$12)*Weights!$E$3+(Vehicles!$F18+Characters!F$12)*Weights!$F$3+(Vehicles!$G18+Characters!G$12)*Weights!$G$3+(Vehicles!$H18+Characters!H$12)*Weights!$H$3+(Vehicles!$I18+Characters!I$12)*Weights!$I$3</f>
        <v>48.709999999999994</v>
      </c>
      <c r="N16" s="58">
        <f>(Vehicles!$C18+Characters!C$13)*Weights!$C$3+(Vehicles!$D18+Characters!D$13)*Weights!$D$3+(Vehicles!$E18+Characters!E$13)*Weights!$E$3+(Vehicles!$F18+Characters!F$13)*Weights!$F$3+(Vehicles!$G18+Characters!G$13)*Weights!$G$3+(Vehicles!$H18+Characters!H$13)*Weights!$H$3+(Vehicles!$I18+Characters!I$13)*Weights!$I$3</f>
        <v>50.03</v>
      </c>
      <c r="O16" s="58">
        <f>(Vehicles!$C18+Characters!C$14)*Weights!$C$3+(Vehicles!$D18+Characters!D$14)*Weights!$D$3+(Vehicles!$E18+Characters!E$14)*Weights!$E$3+(Vehicles!$F18+Characters!F$14)*Weights!$F$3+(Vehicles!$G18+Characters!G$14)*Weights!$G$3+(Vehicles!$H18+Characters!H$14)*Weights!$H$3+(Vehicles!$I18+Characters!I$14)*Weights!$I$3</f>
        <v>49.94</v>
      </c>
      <c r="P16" s="58">
        <f>(Vehicles!$C18+Characters!C$15)*Weights!$C$3+(Vehicles!$D18+Characters!D$15)*Weights!$D$3+(Vehicles!$E18+Characters!E$15)*Weights!$E$3+(Vehicles!$F18+Characters!F$15)*Weights!$F$3+(Vehicles!$G18+Characters!G$15)*Weights!$G$3+(Vehicles!$H18+Characters!H$15)*Weights!$H$3+(Vehicles!$I18+Characters!I$15)*Weights!$I$3</f>
        <v>48.22</v>
      </c>
      <c r="Q16" s="58">
        <f>(Vehicles!$C18+Characters!C$16)*Weights!$C$3+(Vehicles!$D18+Characters!D$16)*Weights!$D$3+(Vehicles!$E18+Characters!E$16)*Weights!$E$3+(Vehicles!$F18+Characters!F$16)*Weights!$F$3+(Vehicles!$G18+Characters!G$16)*Weights!$G$3+(Vehicles!$H18+Characters!H$16)*Weights!$H$3+(Vehicles!$I18+Characters!I$16)*Weights!$I$3</f>
        <v>49.01</v>
      </c>
      <c r="R16" s="58">
        <f>(Vehicles!$C18+Characters!C$17)*Weights!$C$3+(Vehicles!$D18+Characters!D$17)*Weights!$D$3+(Vehicles!$E18+Characters!E$17)*Weights!$E$3+(Vehicles!$F18+Characters!F$17)*Weights!$F$3+(Vehicles!$G18+Characters!G$17)*Weights!$G$3+(Vehicles!$H18+Characters!H$17)*Weights!$H$3+(Vehicles!$I18+Characters!I$17)*Weights!$I$3</f>
        <v>49.76</v>
      </c>
      <c r="S16" s="58">
        <f>(Vehicles!$C18+Characters!C$18)*Weights!$C$3+(Vehicles!$D18+Characters!D$18)*Weights!$D$3+(Vehicles!$E18+Characters!E$18)*Weights!$E$3+(Vehicles!$F18+Characters!F$18)*Weights!$F$3+(Vehicles!$G18+Characters!G$18)*Weights!$G$3+(Vehicles!$H18+Characters!H$18)*Weights!$H$3+(Vehicles!$I18+Characters!I$18)*Weights!$I$3</f>
        <v>48.4</v>
      </c>
      <c r="T16" s="58">
        <f>(Vehicles!$C18+Characters!C$19)*Weights!$C$3+(Vehicles!$D18+Characters!D$19)*Weights!$D$3+(Vehicles!$E18+Characters!E$19)*Weights!$E$3+(Vehicles!$F18+Characters!F$19)*Weights!$F$3+(Vehicles!$G18+Characters!G$19)*Weights!$G$3+(Vehicles!$H18+Characters!H$19)*Weights!$H$3+(Vehicles!$I18+Characters!I$19)*Weights!$I$3</f>
        <v>49.960000000000008</v>
      </c>
      <c r="U16" s="58"/>
      <c r="V16" s="58"/>
      <c r="W16" s="58"/>
      <c r="X16" s="58"/>
      <c r="Y16" s="58"/>
      <c r="Z16" s="58"/>
      <c r="AA16" s="58"/>
      <c r="AB16" s="58"/>
      <c r="AC16" s="59"/>
      <c r="AE16" s="63">
        <f t="shared" si="0"/>
        <v>49.211111111111109</v>
      </c>
    </row>
    <row r="17" spans="1:31" ht="19.5" customHeight="1" x14ac:dyDescent="0.25">
      <c r="A17" s="82"/>
      <c r="B17" s="65" t="s">
        <v>55</v>
      </c>
      <c r="C17" s="57"/>
      <c r="D17" s="58"/>
      <c r="E17" s="58"/>
      <c r="F17" s="58"/>
      <c r="G17" s="58"/>
      <c r="H17" s="58"/>
      <c r="I17" s="58"/>
      <c r="J17" s="58"/>
      <c r="K17" s="58"/>
      <c r="L17" s="58">
        <f>(Vehicles!$C19+Characters!C$11)*Weights!$C$3+(Vehicles!$D19+Characters!D$11)*Weights!$D$3+(Vehicles!$E19+Characters!E$11)*Weights!$E$3+(Vehicles!$F19+Characters!F$11)*Weights!$F$3+(Vehicles!$G19+Characters!G$11)*Weights!$G$3+(Vehicles!$H19+Characters!H$11)*Weights!$H$3+(Vehicles!$I19+Characters!I$11)*Weights!$I$3</f>
        <v>50.120000000000005</v>
      </c>
      <c r="M17" s="58">
        <f>(Vehicles!$C19+Characters!C$12)*Weights!$C$3+(Vehicles!$D19+Characters!D$12)*Weights!$D$3+(Vehicles!$E19+Characters!E$12)*Weights!$E$3+(Vehicles!$F19+Characters!F$12)*Weights!$F$3+(Vehicles!$G19+Characters!G$12)*Weights!$G$3+(Vehicles!$H19+Characters!H$12)*Weights!$H$3+(Vehicles!$I19+Characters!I$12)*Weights!$I$3</f>
        <v>49.96</v>
      </c>
      <c r="N17" s="58">
        <f>(Vehicles!$C19+Characters!C$13)*Weights!$C$3+(Vehicles!$D19+Characters!D$13)*Weights!$D$3+(Vehicles!$E19+Characters!E$13)*Weights!$E$3+(Vehicles!$F19+Characters!F$13)*Weights!$F$3+(Vehicles!$G19+Characters!G$13)*Weights!$G$3+(Vehicles!$H19+Characters!H$13)*Weights!$H$3+(Vehicles!$I19+Characters!I$13)*Weights!$I$3</f>
        <v>51.28</v>
      </c>
      <c r="O17" s="58">
        <f>(Vehicles!$C19+Characters!C$14)*Weights!$C$3+(Vehicles!$D19+Characters!D$14)*Weights!$D$3+(Vehicles!$E19+Characters!E$14)*Weights!$E$3+(Vehicles!$F19+Characters!F$14)*Weights!$F$3+(Vehicles!$G19+Characters!G$14)*Weights!$G$3+(Vehicles!$H19+Characters!H$14)*Weights!$H$3+(Vehicles!$I19+Characters!I$14)*Weights!$I$3</f>
        <v>51.19</v>
      </c>
      <c r="P17" s="58">
        <f>(Vehicles!$C19+Characters!C$15)*Weights!$C$3+(Vehicles!$D19+Characters!D$15)*Weights!$D$3+(Vehicles!$E19+Characters!E$15)*Weights!$E$3+(Vehicles!$F19+Characters!F$15)*Weights!$F$3+(Vehicles!$G19+Characters!G$15)*Weights!$G$3+(Vehicles!$H19+Characters!H$15)*Weights!$H$3+(Vehicles!$I19+Characters!I$15)*Weights!$I$3</f>
        <v>49.47</v>
      </c>
      <c r="Q17" s="58">
        <f>(Vehicles!$C19+Characters!C$16)*Weights!$C$3+(Vehicles!$D19+Characters!D$16)*Weights!$D$3+(Vehicles!$E19+Characters!E$16)*Weights!$E$3+(Vehicles!$F19+Characters!F$16)*Weights!$F$3+(Vehicles!$G19+Characters!G$16)*Weights!$G$3+(Vehicles!$H19+Characters!H$16)*Weights!$H$3+(Vehicles!$I19+Characters!I$16)*Weights!$I$3</f>
        <v>50.26</v>
      </c>
      <c r="R17" s="58">
        <f>(Vehicles!$C19+Characters!C$17)*Weights!$C$3+(Vehicles!$D19+Characters!D$17)*Weights!$D$3+(Vehicles!$E19+Characters!E$17)*Weights!$E$3+(Vehicles!$F19+Characters!F$17)*Weights!$F$3+(Vehicles!$G19+Characters!G$17)*Weights!$G$3+(Vehicles!$H19+Characters!H$17)*Weights!$H$3+(Vehicles!$I19+Characters!I$17)*Weights!$I$3</f>
        <v>51.01</v>
      </c>
      <c r="S17" s="58">
        <f>(Vehicles!$C19+Characters!C$18)*Weights!$C$3+(Vehicles!$D19+Characters!D$18)*Weights!$D$3+(Vehicles!$E19+Characters!E$18)*Weights!$E$3+(Vehicles!$F19+Characters!F$18)*Weights!$F$3+(Vehicles!$G19+Characters!G$18)*Weights!$G$3+(Vehicles!$H19+Characters!H$18)*Weights!$H$3+(Vehicles!$I19+Characters!I$18)*Weights!$I$3</f>
        <v>49.65</v>
      </c>
      <c r="T17" s="58">
        <f>(Vehicles!$C19+Characters!C$19)*Weights!$C$3+(Vehicles!$D19+Characters!D$19)*Weights!$D$3+(Vehicles!$E19+Characters!E$19)*Weights!$E$3+(Vehicles!$F19+Characters!F$19)*Weights!$F$3+(Vehicles!$G19+Characters!G$19)*Weights!$G$3+(Vehicles!$H19+Characters!H$19)*Weights!$H$3+(Vehicles!$I19+Characters!I$19)*Weights!$I$3</f>
        <v>51.21</v>
      </c>
      <c r="U17" s="58"/>
      <c r="V17" s="58"/>
      <c r="W17" s="58"/>
      <c r="X17" s="58"/>
      <c r="Y17" s="58"/>
      <c r="Z17" s="58"/>
      <c r="AA17" s="58"/>
      <c r="AB17" s="58"/>
      <c r="AC17" s="59"/>
      <c r="AE17" s="63">
        <f t="shared" si="0"/>
        <v>50.461111111111109</v>
      </c>
    </row>
    <row r="18" spans="1:31" ht="19.5" customHeight="1" x14ac:dyDescent="0.25">
      <c r="A18" s="82"/>
      <c r="B18" s="65" t="s">
        <v>56</v>
      </c>
      <c r="C18" s="57"/>
      <c r="D18" s="58"/>
      <c r="E18" s="58"/>
      <c r="F18" s="58"/>
      <c r="G18" s="58"/>
      <c r="H18" s="58"/>
      <c r="I18" s="58"/>
      <c r="J18" s="58"/>
      <c r="K18" s="58"/>
      <c r="L18" s="58">
        <f>(Vehicles!$C20+Characters!C$11)*Weights!$C$3+(Vehicles!$D20+Characters!D$11)*Weights!$D$3+(Vehicles!$E20+Characters!E$11)*Weights!$E$3+(Vehicles!$F20+Characters!F$11)*Weights!$F$3+(Vehicles!$G20+Characters!G$11)*Weights!$G$3+(Vehicles!$H20+Characters!H$11)*Weights!$H$3+(Vehicles!$I20+Characters!I$11)*Weights!$I$3</f>
        <v>40.120000000000005</v>
      </c>
      <c r="M18" s="58">
        <f>(Vehicles!$C20+Characters!C$12)*Weights!$C$3+(Vehicles!$D20+Characters!D$12)*Weights!$D$3+(Vehicles!$E20+Characters!E$12)*Weights!$E$3+(Vehicles!$F20+Characters!F$12)*Weights!$F$3+(Vehicles!$G20+Characters!G$12)*Weights!$G$3+(Vehicles!$H20+Characters!H$12)*Weights!$H$3+(Vehicles!$I20+Characters!I$12)*Weights!$I$3</f>
        <v>39.96</v>
      </c>
      <c r="N18" s="58">
        <f>(Vehicles!$C20+Characters!C$13)*Weights!$C$3+(Vehicles!$D20+Characters!D$13)*Weights!$D$3+(Vehicles!$E20+Characters!E$13)*Weights!$E$3+(Vehicles!$F20+Characters!F$13)*Weights!$F$3+(Vehicles!$G20+Characters!G$13)*Weights!$G$3+(Vehicles!$H20+Characters!H$13)*Weights!$H$3+(Vehicles!$I20+Characters!I$13)*Weights!$I$3</f>
        <v>41.28</v>
      </c>
      <c r="O18" s="58">
        <f>(Vehicles!$C20+Characters!C$14)*Weights!$C$3+(Vehicles!$D20+Characters!D$14)*Weights!$D$3+(Vehicles!$E20+Characters!E$14)*Weights!$E$3+(Vehicles!$F20+Characters!F$14)*Weights!$F$3+(Vehicles!$G20+Characters!G$14)*Weights!$G$3+(Vehicles!$H20+Characters!H$14)*Weights!$H$3+(Vehicles!$I20+Characters!I$14)*Weights!$I$3</f>
        <v>41.190000000000005</v>
      </c>
      <c r="P18" s="58">
        <f>(Vehicles!$C20+Characters!C$15)*Weights!$C$3+(Vehicles!$D20+Characters!D$15)*Weights!$D$3+(Vehicles!$E20+Characters!E$15)*Weights!$E$3+(Vehicles!$F20+Characters!F$15)*Weights!$F$3+(Vehicles!$G20+Characters!G$15)*Weights!$G$3+(Vehicles!$H20+Characters!H$15)*Weights!$H$3+(Vehicles!$I20+Characters!I$15)*Weights!$I$3</f>
        <v>39.47</v>
      </c>
      <c r="Q18" s="58">
        <f>(Vehicles!$C20+Characters!C$16)*Weights!$C$3+(Vehicles!$D20+Characters!D$16)*Weights!$D$3+(Vehicles!$E20+Characters!E$16)*Weights!$E$3+(Vehicles!$F20+Characters!F$16)*Weights!$F$3+(Vehicles!$G20+Characters!G$16)*Weights!$G$3+(Vehicles!$H20+Characters!H$16)*Weights!$H$3+(Vehicles!$I20+Characters!I$16)*Weights!$I$3</f>
        <v>40.26</v>
      </c>
      <c r="R18" s="58">
        <f>(Vehicles!$C20+Characters!C$17)*Weights!$C$3+(Vehicles!$D20+Characters!D$17)*Weights!$D$3+(Vehicles!$E20+Characters!E$17)*Weights!$E$3+(Vehicles!$F20+Characters!F$17)*Weights!$F$3+(Vehicles!$G20+Characters!G$17)*Weights!$G$3+(Vehicles!$H20+Characters!H$17)*Weights!$H$3+(Vehicles!$I20+Characters!I$17)*Weights!$I$3</f>
        <v>41.01</v>
      </c>
      <c r="S18" s="58">
        <f>(Vehicles!$C20+Characters!C$18)*Weights!$C$3+(Vehicles!$D20+Characters!D$18)*Weights!$D$3+(Vehicles!$E20+Characters!E$18)*Weights!$E$3+(Vehicles!$F20+Characters!F$18)*Weights!$F$3+(Vehicles!$G20+Characters!G$18)*Weights!$G$3+(Vehicles!$H20+Characters!H$18)*Weights!$H$3+(Vehicles!$I20+Characters!I$18)*Weights!$I$3</f>
        <v>39.65</v>
      </c>
      <c r="T18" s="58">
        <f>(Vehicles!$C20+Characters!C$19)*Weights!$C$3+(Vehicles!$D20+Characters!D$19)*Weights!$D$3+(Vehicles!$E20+Characters!E$19)*Weights!$E$3+(Vehicles!$F20+Characters!F$19)*Weights!$F$3+(Vehicles!$G20+Characters!G$19)*Weights!$G$3+(Vehicles!$H20+Characters!H$19)*Weights!$H$3+(Vehicles!$I20+Characters!I$19)*Weights!$I$3</f>
        <v>41.21</v>
      </c>
      <c r="U18" s="58"/>
      <c r="V18" s="58"/>
      <c r="W18" s="58"/>
      <c r="X18" s="58"/>
      <c r="Y18" s="58"/>
      <c r="Z18" s="58"/>
      <c r="AA18" s="58"/>
      <c r="AB18" s="58"/>
      <c r="AC18" s="59"/>
      <c r="AE18" s="63">
        <f t="shared" si="0"/>
        <v>40.461111111111109</v>
      </c>
    </row>
    <row r="19" spans="1:31" ht="19.5" customHeight="1" x14ac:dyDescent="0.25">
      <c r="A19" s="82"/>
      <c r="B19" s="65" t="s">
        <v>57</v>
      </c>
      <c r="C19" s="57"/>
      <c r="D19" s="58"/>
      <c r="E19" s="58"/>
      <c r="F19" s="58"/>
      <c r="G19" s="58"/>
      <c r="H19" s="58"/>
      <c r="I19" s="58"/>
      <c r="J19" s="58"/>
      <c r="K19" s="58"/>
      <c r="L19" s="58">
        <f>(Vehicles!$C21+Characters!C$11)*Weights!$C$3+(Vehicles!$D21+Characters!D$11)*Weights!$D$3+(Vehicles!$E21+Characters!E$11)*Weights!$E$3+(Vehicles!$F21+Characters!F$11)*Weights!$F$3+(Vehicles!$G21+Characters!G$11)*Weights!$G$3+(Vehicles!$H21+Characters!H$11)*Weights!$H$3+(Vehicles!$I21+Characters!I$11)*Weights!$I$3</f>
        <v>44.88</v>
      </c>
      <c r="M19" s="58">
        <f>(Vehicles!$C21+Characters!C$12)*Weights!$C$3+(Vehicles!$D21+Characters!D$12)*Weights!$D$3+(Vehicles!$E21+Characters!E$12)*Weights!$E$3+(Vehicles!$F21+Characters!F$12)*Weights!$F$3+(Vehicles!$G21+Characters!G$12)*Weights!$G$3+(Vehicles!$H21+Characters!H$12)*Weights!$H$3+(Vehicles!$I21+Characters!I$12)*Weights!$I$3</f>
        <v>44.72</v>
      </c>
      <c r="N19" s="58">
        <f>(Vehicles!$C21+Characters!C$13)*Weights!$C$3+(Vehicles!$D21+Characters!D$13)*Weights!$D$3+(Vehicles!$E21+Characters!E$13)*Weights!$E$3+(Vehicles!$F21+Characters!F$13)*Weights!$F$3+(Vehicles!$G21+Characters!G$13)*Weights!$G$3+(Vehicles!$H21+Characters!H$13)*Weights!$H$3+(Vehicles!$I21+Characters!I$13)*Weights!$I$3</f>
        <v>46.040000000000006</v>
      </c>
      <c r="O19" s="58">
        <f>(Vehicles!$C21+Characters!C$14)*Weights!$C$3+(Vehicles!$D21+Characters!D$14)*Weights!$D$3+(Vehicles!$E21+Characters!E$14)*Weights!$E$3+(Vehicles!$F21+Characters!F$14)*Weights!$F$3+(Vehicles!$G21+Characters!G$14)*Weights!$G$3+(Vehicles!$H21+Characters!H$14)*Weights!$H$3+(Vehicles!$I21+Characters!I$14)*Weights!$I$3</f>
        <v>45.949999999999996</v>
      </c>
      <c r="P19" s="58">
        <f>(Vehicles!$C21+Characters!C$15)*Weights!$C$3+(Vehicles!$D21+Characters!D$15)*Weights!$D$3+(Vehicles!$E21+Characters!E$15)*Weights!$E$3+(Vehicles!$F21+Characters!F$15)*Weights!$F$3+(Vehicles!$G21+Characters!G$15)*Weights!$G$3+(Vehicles!$H21+Characters!H$15)*Weights!$H$3+(Vehicles!$I21+Characters!I$15)*Weights!$I$3</f>
        <v>44.23</v>
      </c>
      <c r="Q19" s="58">
        <f>(Vehicles!$C21+Characters!C$16)*Weights!$C$3+(Vehicles!$D21+Characters!D$16)*Weights!$D$3+(Vehicles!$E21+Characters!E$16)*Weights!$E$3+(Vehicles!$F21+Characters!F$16)*Weights!$F$3+(Vehicles!$G21+Characters!G$16)*Weights!$G$3+(Vehicles!$H21+Characters!H$16)*Weights!$H$3+(Vehicles!$I21+Characters!I$16)*Weights!$I$3</f>
        <v>45.019999999999996</v>
      </c>
      <c r="R19" s="58">
        <f>(Vehicles!$C21+Characters!C$17)*Weights!$C$3+(Vehicles!$D21+Characters!D$17)*Weights!$D$3+(Vehicles!$E21+Characters!E$17)*Weights!$E$3+(Vehicles!$F21+Characters!F$17)*Weights!$F$3+(Vehicles!$G21+Characters!G$17)*Weights!$G$3+(Vehicles!$H21+Characters!H$17)*Weights!$H$3+(Vehicles!$I21+Characters!I$17)*Weights!$I$3</f>
        <v>45.77</v>
      </c>
      <c r="S19" s="58">
        <f>(Vehicles!$C21+Characters!C$18)*Weights!$C$3+(Vehicles!$D21+Characters!D$18)*Weights!$D$3+(Vehicles!$E21+Characters!E$18)*Weights!$E$3+(Vehicles!$F21+Characters!F$18)*Weights!$F$3+(Vehicles!$G21+Characters!G$18)*Weights!$G$3+(Vehicles!$H21+Characters!H$18)*Weights!$H$3+(Vehicles!$I21+Characters!I$18)*Weights!$I$3</f>
        <v>44.410000000000004</v>
      </c>
      <c r="T19" s="58">
        <f>(Vehicles!$C21+Characters!C$19)*Weights!$C$3+(Vehicles!$D21+Characters!D$19)*Weights!$D$3+(Vehicles!$E21+Characters!E$19)*Weights!$E$3+(Vehicles!$F21+Characters!F$19)*Weights!$F$3+(Vehicles!$G21+Characters!G$19)*Weights!$G$3+(Vehicles!$H21+Characters!H$19)*Weights!$H$3+(Vehicles!$I21+Characters!I$19)*Weights!$I$3</f>
        <v>45.970000000000006</v>
      </c>
      <c r="U19" s="58"/>
      <c r="V19" s="58"/>
      <c r="W19" s="58"/>
      <c r="X19" s="58"/>
      <c r="Y19" s="58"/>
      <c r="Z19" s="58"/>
      <c r="AA19" s="58"/>
      <c r="AB19" s="58"/>
      <c r="AC19" s="59"/>
      <c r="AE19" s="63">
        <f t="shared" si="0"/>
        <v>45.221111111111114</v>
      </c>
    </row>
    <row r="20" spans="1:31" ht="19.5" customHeight="1" x14ac:dyDescent="0.25">
      <c r="A20" s="83"/>
      <c r="B20" s="66" t="s">
        <v>58</v>
      </c>
      <c r="C20" s="57"/>
      <c r="D20" s="58"/>
      <c r="E20" s="58"/>
      <c r="F20" s="58"/>
      <c r="G20" s="58"/>
      <c r="H20" s="58"/>
      <c r="I20" s="58"/>
      <c r="J20" s="58"/>
      <c r="K20" s="58"/>
      <c r="L20" s="58">
        <f>(Vehicles!$C22+Characters!C$11)*Weights!$C$3+(Vehicles!$D22+Characters!D$11)*Weights!$D$3+(Vehicles!$E22+Characters!E$11)*Weights!$E$3+(Vehicles!$F22+Characters!F$11)*Weights!$F$3+(Vehicles!$G22+Characters!G$11)*Weights!$G$3+(Vehicles!$H22+Characters!H$11)*Weights!$H$3+(Vehicles!$I22+Characters!I$11)*Weights!$I$3</f>
        <v>42.46</v>
      </c>
      <c r="M20" s="58">
        <f>(Vehicles!$C22+Characters!C$12)*Weights!$C$3+(Vehicles!$D22+Characters!D$12)*Weights!$D$3+(Vehicles!$E22+Characters!E$12)*Weights!$E$3+(Vehicles!$F22+Characters!F$12)*Weights!$F$3+(Vehicles!$G22+Characters!G$12)*Weights!$G$3+(Vehicles!$H22+Characters!H$12)*Weights!$H$3+(Vehicles!$I22+Characters!I$12)*Weights!$I$3</f>
        <v>42.3</v>
      </c>
      <c r="N20" s="58">
        <f>(Vehicles!$C22+Characters!C$13)*Weights!$C$3+(Vehicles!$D22+Characters!D$13)*Weights!$D$3+(Vehicles!$E22+Characters!E$13)*Weights!$E$3+(Vehicles!$F22+Characters!F$13)*Weights!$F$3+(Vehicles!$G22+Characters!G$13)*Weights!$G$3+(Vehicles!$H22+Characters!H$13)*Weights!$H$3+(Vehicles!$I22+Characters!I$13)*Weights!$I$3</f>
        <v>43.62</v>
      </c>
      <c r="O20" s="58">
        <f>(Vehicles!$C22+Characters!C$14)*Weights!$C$3+(Vehicles!$D22+Characters!D$14)*Weights!$D$3+(Vehicles!$E22+Characters!E$14)*Weights!$E$3+(Vehicles!$F22+Characters!F$14)*Weights!$F$3+(Vehicles!$G22+Characters!G$14)*Weights!$G$3+(Vehicles!$H22+Characters!H$14)*Weights!$H$3+(Vehicles!$I22+Characters!I$14)*Weights!$I$3</f>
        <v>43.529999999999994</v>
      </c>
      <c r="P20" s="58">
        <f>(Vehicles!$C22+Characters!C$15)*Weights!$C$3+(Vehicles!$D22+Characters!D$15)*Weights!$D$3+(Vehicles!$E22+Characters!E$15)*Weights!$E$3+(Vehicles!$F22+Characters!F$15)*Weights!$F$3+(Vehicles!$G22+Characters!G$15)*Weights!$G$3+(Vehicles!$H22+Characters!H$15)*Weights!$H$3+(Vehicles!$I22+Characters!I$15)*Weights!$I$3</f>
        <v>41.81</v>
      </c>
      <c r="Q20" s="58">
        <f>(Vehicles!$C22+Characters!C$16)*Weights!$C$3+(Vehicles!$D22+Characters!D$16)*Weights!$D$3+(Vehicles!$E22+Characters!E$16)*Weights!$E$3+(Vehicles!$F22+Characters!F$16)*Weights!$F$3+(Vehicles!$G22+Characters!G$16)*Weights!$G$3+(Vehicles!$H22+Characters!H$16)*Weights!$H$3+(Vehicles!$I22+Characters!I$16)*Weights!$I$3</f>
        <v>42.6</v>
      </c>
      <c r="R20" s="58">
        <f>(Vehicles!$C22+Characters!C$17)*Weights!$C$3+(Vehicles!$D22+Characters!D$17)*Weights!$D$3+(Vehicles!$E22+Characters!E$17)*Weights!$E$3+(Vehicles!$F22+Characters!F$17)*Weights!$F$3+(Vehicles!$G22+Characters!G$17)*Weights!$G$3+(Vehicles!$H22+Characters!H$17)*Weights!$H$3+(Vehicles!$I22+Characters!I$17)*Weights!$I$3</f>
        <v>43.349999999999994</v>
      </c>
      <c r="S20" s="58">
        <f>(Vehicles!$C22+Characters!C$18)*Weights!$C$3+(Vehicles!$D22+Characters!D$18)*Weights!$D$3+(Vehicles!$E22+Characters!E$18)*Weights!$E$3+(Vehicles!$F22+Characters!F$18)*Weights!$F$3+(Vehicles!$G22+Characters!G$18)*Weights!$G$3+(Vehicles!$H22+Characters!H$18)*Weights!$H$3+(Vehicles!$I22+Characters!I$18)*Weights!$I$3</f>
        <v>41.989999999999995</v>
      </c>
      <c r="T20" s="58">
        <f>(Vehicles!$C22+Characters!C$19)*Weights!$C$3+(Vehicles!$D22+Characters!D$19)*Weights!$D$3+(Vehicles!$E22+Characters!E$19)*Weights!$E$3+(Vehicles!$F22+Characters!F$19)*Weights!$F$3+(Vehicles!$G22+Characters!G$19)*Weights!$G$3+(Vehicles!$H22+Characters!H$19)*Weights!$H$3+(Vehicles!$I22+Characters!I$19)*Weights!$I$3</f>
        <v>43.55</v>
      </c>
      <c r="U20" s="58"/>
      <c r="V20" s="58"/>
      <c r="W20" s="58"/>
      <c r="X20" s="58"/>
      <c r="Y20" s="58"/>
      <c r="Z20" s="58"/>
      <c r="AA20" s="58"/>
      <c r="AB20" s="58"/>
      <c r="AC20" s="59"/>
      <c r="AE20" s="63">
        <f t="shared" si="0"/>
        <v>42.801111111111112</v>
      </c>
    </row>
    <row r="21" spans="1:31" ht="19.5" customHeight="1" x14ac:dyDescent="0.25">
      <c r="A21" s="81" t="s">
        <v>59</v>
      </c>
      <c r="B21" s="65" t="s">
        <v>60</v>
      </c>
      <c r="C21" s="57"/>
      <c r="D21" s="58"/>
      <c r="E21" s="58"/>
      <c r="F21" s="58"/>
      <c r="G21" s="58"/>
      <c r="H21" s="58"/>
      <c r="I21" s="58"/>
      <c r="J21" s="58"/>
      <c r="K21" s="58"/>
      <c r="L21" s="58">
        <f>(Vehicles!$C23+Characters!C$11)*Weights!$C$3+(Vehicles!$D23+Characters!D$11)*Weights!$D$3+(Vehicles!$E23+Characters!E$11)*Weights!$E$3+(Vehicles!$F23+Characters!F$11)*Weights!$F$3+(Vehicles!$G23+Characters!G$11)*Weights!$G$3+(Vehicles!$H23+Characters!H$11)*Weights!$H$3+(Vehicles!$I23+Characters!I$11)*Weights!$I$3</f>
        <v>44.599999999999994</v>
      </c>
      <c r="M21" s="58">
        <f>(Vehicles!$C23+Characters!C$12)*Weights!$C$3+(Vehicles!$D23+Characters!D$12)*Weights!$D$3+(Vehicles!$E23+Characters!E$12)*Weights!$E$3+(Vehicles!$F23+Characters!F$12)*Weights!$F$3+(Vehicles!$G23+Characters!G$12)*Weights!$G$3+(Vehicles!$H23+Characters!H$12)*Weights!$H$3+(Vehicles!$I23+Characters!I$12)*Weights!$I$3</f>
        <v>44.44</v>
      </c>
      <c r="N21" s="58">
        <f>(Vehicles!$C23+Characters!C$13)*Weights!$C$3+(Vehicles!$D23+Characters!D$13)*Weights!$D$3+(Vehicles!$E23+Characters!E$13)*Weights!$E$3+(Vehicles!$F23+Characters!F$13)*Weights!$F$3+(Vehicles!$G23+Characters!G$13)*Weights!$G$3+(Vehicles!$H23+Characters!H$13)*Weights!$H$3+(Vehicles!$I23+Characters!I$13)*Weights!$I$3</f>
        <v>45.76</v>
      </c>
      <c r="O21" s="58">
        <f>(Vehicles!$C23+Characters!C$14)*Weights!$C$3+(Vehicles!$D23+Characters!D$14)*Weights!$D$3+(Vehicles!$E23+Characters!E$14)*Weights!$E$3+(Vehicles!$F23+Characters!F$14)*Weights!$F$3+(Vehicles!$G23+Characters!G$14)*Weights!$G$3+(Vehicles!$H23+Characters!H$14)*Weights!$H$3+(Vehicles!$I23+Characters!I$14)*Weights!$I$3</f>
        <v>45.669999999999995</v>
      </c>
      <c r="P21" s="58">
        <f>(Vehicles!$C23+Characters!C$15)*Weights!$C$3+(Vehicles!$D23+Characters!D$15)*Weights!$D$3+(Vehicles!$E23+Characters!E$15)*Weights!$E$3+(Vehicles!$F23+Characters!F$15)*Weights!$F$3+(Vehicles!$G23+Characters!G$15)*Weights!$G$3+(Vehicles!$H23+Characters!H$15)*Weights!$H$3+(Vehicles!$I23+Characters!I$15)*Weights!$I$3</f>
        <v>43.949999999999996</v>
      </c>
      <c r="Q21" s="58">
        <f>(Vehicles!$C23+Characters!C$16)*Weights!$C$3+(Vehicles!$D23+Characters!D$16)*Weights!$D$3+(Vehicles!$E23+Characters!E$16)*Weights!$E$3+(Vehicles!$F23+Characters!F$16)*Weights!$F$3+(Vehicles!$G23+Characters!G$16)*Weights!$G$3+(Vehicles!$H23+Characters!H$16)*Weights!$H$3+(Vehicles!$I23+Characters!I$16)*Weights!$I$3</f>
        <v>44.739999999999995</v>
      </c>
      <c r="R21" s="58">
        <f>(Vehicles!$C23+Characters!C$17)*Weights!$C$3+(Vehicles!$D23+Characters!D$17)*Weights!$D$3+(Vehicles!$E23+Characters!E$17)*Weights!$E$3+(Vehicles!$F23+Characters!F$17)*Weights!$F$3+(Vehicles!$G23+Characters!G$17)*Weights!$G$3+(Vehicles!$H23+Characters!H$17)*Weights!$H$3+(Vehicles!$I23+Characters!I$17)*Weights!$I$3</f>
        <v>45.489999999999995</v>
      </c>
      <c r="S21" s="58">
        <f>(Vehicles!$C23+Characters!C$18)*Weights!$C$3+(Vehicles!$D23+Characters!D$18)*Weights!$D$3+(Vehicles!$E23+Characters!E$18)*Weights!$E$3+(Vehicles!$F23+Characters!F$18)*Weights!$F$3+(Vehicles!$G23+Characters!G$18)*Weights!$G$3+(Vehicles!$H23+Characters!H$18)*Weights!$H$3+(Vehicles!$I23+Characters!I$18)*Weights!$I$3</f>
        <v>44.129999999999995</v>
      </c>
      <c r="T21" s="58">
        <f>(Vehicles!$C23+Characters!C$19)*Weights!$C$3+(Vehicles!$D23+Characters!D$19)*Weights!$D$3+(Vehicles!$E23+Characters!E$19)*Weights!$E$3+(Vehicles!$F23+Characters!F$19)*Weights!$F$3+(Vehicles!$G23+Characters!G$19)*Weights!$G$3+(Vehicles!$H23+Characters!H$19)*Weights!$H$3+(Vehicles!$I23+Characters!I$19)*Weights!$I$3</f>
        <v>45.689999999999991</v>
      </c>
      <c r="U21" s="58"/>
      <c r="V21" s="58"/>
      <c r="W21" s="58"/>
      <c r="X21" s="58"/>
      <c r="Y21" s="58"/>
      <c r="Z21" s="58"/>
      <c r="AA21" s="58"/>
      <c r="AB21" s="58"/>
      <c r="AC21" s="59"/>
      <c r="AE21" s="63">
        <f t="shared" si="0"/>
        <v>44.941111111111105</v>
      </c>
    </row>
    <row r="22" spans="1:31" ht="19.5" customHeight="1" x14ac:dyDescent="0.25">
      <c r="A22" s="82"/>
      <c r="B22" s="65" t="s">
        <v>61</v>
      </c>
      <c r="C22" s="57"/>
      <c r="D22" s="58"/>
      <c r="E22" s="58"/>
      <c r="F22" s="58"/>
      <c r="G22" s="58"/>
      <c r="H22" s="58"/>
      <c r="I22" s="58"/>
      <c r="J22" s="58"/>
      <c r="K22" s="58"/>
      <c r="L22" s="58">
        <f>(Vehicles!$C24+Characters!C$11)*Weights!$C$3+(Vehicles!$D24+Characters!D$11)*Weights!$D$3+(Vehicles!$E24+Characters!E$11)*Weights!$E$3+(Vehicles!$F24+Characters!F$11)*Weights!$F$3+(Vehicles!$G24+Characters!G$11)*Weights!$G$3+(Vehicles!$H24+Characters!H$11)*Weights!$H$3+(Vehicles!$I24+Characters!I$11)*Weights!$I$3</f>
        <v>50.519999999999996</v>
      </c>
      <c r="M22" s="58">
        <f>(Vehicles!$C24+Characters!C$12)*Weights!$C$3+(Vehicles!$D24+Characters!D$12)*Weights!$D$3+(Vehicles!$E24+Characters!E$12)*Weights!$E$3+(Vehicles!$F24+Characters!F$12)*Weights!$F$3+(Vehicles!$G24+Characters!G$12)*Weights!$G$3+(Vehicles!$H24+Characters!H$12)*Weights!$H$3+(Vehicles!$I24+Characters!I$12)*Weights!$I$3</f>
        <v>50.359999999999992</v>
      </c>
      <c r="N22" s="58">
        <f>(Vehicles!$C24+Characters!C$13)*Weights!$C$3+(Vehicles!$D24+Characters!D$13)*Weights!$D$3+(Vehicles!$E24+Characters!E$13)*Weights!$E$3+(Vehicles!$F24+Characters!F$13)*Weights!$F$3+(Vehicles!$G24+Characters!G$13)*Weights!$G$3+(Vehicles!$H24+Characters!H$13)*Weights!$H$3+(Vehicles!$I24+Characters!I$13)*Weights!$I$3</f>
        <v>51.68</v>
      </c>
      <c r="O22" s="58">
        <f>(Vehicles!$C24+Characters!C$14)*Weights!$C$3+(Vehicles!$D24+Characters!D$14)*Weights!$D$3+(Vehicles!$E24+Characters!E$14)*Weights!$E$3+(Vehicles!$F24+Characters!F$14)*Weights!$F$3+(Vehicles!$G24+Characters!G$14)*Weights!$G$3+(Vehicles!$H24+Characters!H$14)*Weights!$H$3+(Vehicles!$I24+Characters!I$14)*Weights!$I$3</f>
        <v>51.59</v>
      </c>
      <c r="P22" s="58">
        <f>(Vehicles!$C24+Characters!C$15)*Weights!$C$3+(Vehicles!$D24+Characters!D$15)*Weights!$D$3+(Vehicles!$E24+Characters!E$15)*Weights!$E$3+(Vehicles!$F24+Characters!F$15)*Weights!$F$3+(Vehicles!$G24+Characters!G$15)*Weights!$G$3+(Vehicles!$H24+Characters!H$15)*Weights!$H$3+(Vehicles!$I24+Characters!I$15)*Weights!$I$3</f>
        <v>49.87</v>
      </c>
      <c r="Q22" s="58">
        <f>(Vehicles!$C24+Characters!C$16)*Weights!$C$3+(Vehicles!$D24+Characters!D$16)*Weights!$D$3+(Vehicles!$E24+Characters!E$16)*Weights!$E$3+(Vehicles!$F24+Characters!F$16)*Weights!$F$3+(Vehicles!$G24+Characters!G$16)*Weights!$G$3+(Vehicles!$H24+Characters!H$16)*Weights!$H$3+(Vehicles!$I24+Characters!I$16)*Weights!$I$3</f>
        <v>50.66</v>
      </c>
      <c r="R22" s="58">
        <f>(Vehicles!$C24+Characters!C$17)*Weights!$C$3+(Vehicles!$D24+Characters!D$17)*Weights!$D$3+(Vehicles!$E24+Characters!E$17)*Weights!$E$3+(Vehicles!$F24+Characters!F$17)*Weights!$F$3+(Vehicles!$G24+Characters!G$17)*Weights!$G$3+(Vehicles!$H24+Characters!H$17)*Weights!$H$3+(Vehicles!$I24+Characters!I$17)*Weights!$I$3</f>
        <v>51.41</v>
      </c>
      <c r="S22" s="58">
        <f>(Vehicles!$C24+Characters!C$18)*Weights!$C$3+(Vehicles!$D24+Characters!D$18)*Weights!$D$3+(Vehicles!$E24+Characters!E$18)*Weights!$E$3+(Vehicles!$F24+Characters!F$18)*Weights!$F$3+(Vehicles!$G24+Characters!G$18)*Weights!$G$3+(Vehicles!$H24+Characters!H$18)*Weights!$H$3+(Vehicles!$I24+Characters!I$18)*Weights!$I$3</f>
        <v>50.050000000000004</v>
      </c>
      <c r="T22" s="58">
        <f>(Vehicles!$C24+Characters!C$19)*Weights!$C$3+(Vehicles!$D24+Characters!D$19)*Weights!$D$3+(Vehicles!$E24+Characters!E$19)*Weights!$E$3+(Vehicles!$F24+Characters!F$19)*Weights!$F$3+(Vehicles!$G24+Characters!G$19)*Weights!$G$3+(Vehicles!$H24+Characters!H$19)*Weights!$H$3+(Vehicles!$I24+Characters!I$19)*Weights!$I$3</f>
        <v>51.61</v>
      </c>
      <c r="U22" s="58"/>
      <c r="V22" s="58"/>
      <c r="W22" s="58"/>
      <c r="X22" s="58"/>
      <c r="Y22" s="58"/>
      <c r="Z22" s="58"/>
      <c r="AA22" s="58"/>
      <c r="AB22" s="58"/>
      <c r="AC22" s="59"/>
      <c r="AE22" s="63">
        <f t="shared" si="0"/>
        <v>50.861111111111114</v>
      </c>
    </row>
    <row r="23" spans="1:31" ht="19.5" customHeight="1" x14ac:dyDescent="0.25">
      <c r="A23" s="82"/>
      <c r="B23" s="65" t="s">
        <v>62</v>
      </c>
      <c r="C23" s="57"/>
      <c r="D23" s="58"/>
      <c r="E23" s="58"/>
      <c r="F23" s="58"/>
      <c r="G23" s="58"/>
      <c r="H23" s="58"/>
      <c r="I23" s="58"/>
      <c r="J23" s="58"/>
      <c r="K23" s="58"/>
      <c r="L23" s="58">
        <f>(Vehicles!$C25+Characters!C$11)*Weights!$C$3+(Vehicles!$D25+Characters!D$11)*Weights!$D$3+(Vehicles!$E25+Characters!E$11)*Weights!$E$3+(Vehicles!$F25+Characters!F$11)*Weights!$F$3+(Vehicles!$G25+Characters!G$11)*Weights!$G$3+(Vehicles!$H25+Characters!H$11)*Weights!$H$3+(Vehicles!$I25+Characters!I$11)*Weights!$I$3</f>
        <v>45.1</v>
      </c>
      <c r="M23" s="58">
        <f>(Vehicles!$C25+Characters!C$12)*Weights!$C$3+(Vehicles!$D25+Characters!D$12)*Weights!$D$3+(Vehicles!$E25+Characters!E$12)*Weights!$E$3+(Vehicles!$F25+Characters!F$12)*Weights!$F$3+(Vehicles!$G25+Characters!G$12)*Weights!$G$3+(Vehicles!$H25+Characters!H$12)*Weights!$H$3+(Vehicles!$I25+Characters!I$12)*Weights!$I$3</f>
        <v>44.94</v>
      </c>
      <c r="N23" s="58">
        <f>(Vehicles!$C25+Characters!C$13)*Weights!$C$3+(Vehicles!$D25+Characters!D$13)*Weights!$D$3+(Vehicles!$E25+Characters!E$13)*Weights!$E$3+(Vehicles!$F25+Characters!F$13)*Weights!$F$3+(Vehicles!$G25+Characters!G$13)*Weights!$G$3+(Vehicles!$H25+Characters!H$13)*Weights!$H$3+(Vehicles!$I25+Characters!I$13)*Weights!$I$3</f>
        <v>46.26</v>
      </c>
      <c r="O23" s="58">
        <f>(Vehicles!$C25+Characters!C$14)*Weights!$C$3+(Vehicles!$D25+Characters!D$14)*Weights!$D$3+(Vehicles!$E25+Characters!E$14)*Weights!$E$3+(Vehicles!$F25+Characters!F$14)*Weights!$F$3+(Vehicles!$G25+Characters!G$14)*Weights!$G$3+(Vehicles!$H25+Characters!H$14)*Weights!$H$3+(Vehicles!$I25+Characters!I$14)*Weights!$I$3</f>
        <v>46.17</v>
      </c>
      <c r="P23" s="58">
        <f>(Vehicles!$C25+Characters!C$15)*Weights!$C$3+(Vehicles!$D25+Characters!D$15)*Weights!$D$3+(Vehicles!$E25+Characters!E$15)*Weights!$E$3+(Vehicles!$F25+Characters!F$15)*Weights!$F$3+(Vehicles!$G25+Characters!G$15)*Weights!$G$3+(Vehicles!$H25+Characters!H$15)*Weights!$H$3+(Vehicles!$I25+Characters!I$15)*Weights!$I$3</f>
        <v>44.449999999999996</v>
      </c>
      <c r="Q23" s="58">
        <f>(Vehicles!$C25+Characters!C$16)*Weights!$C$3+(Vehicles!$D25+Characters!D$16)*Weights!$D$3+(Vehicles!$E25+Characters!E$16)*Weights!$E$3+(Vehicles!$F25+Characters!F$16)*Weights!$F$3+(Vehicles!$G25+Characters!G$16)*Weights!$G$3+(Vehicles!$H25+Characters!H$16)*Weights!$H$3+(Vehicles!$I25+Characters!I$16)*Weights!$I$3</f>
        <v>45.239999999999995</v>
      </c>
      <c r="R23" s="58">
        <f>(Vehicles!$C25+Characters!C$17)*Weights!$C$3+(Vehicles!$D25+Characters!D$17)*Weights!$D$3+(Vehicles!$E25+Characters!E$17)*Weights!$E$3+(Vehicles!$F25+Characters!F$17)*Weights!$F$3+(Vehicles!$G25+Characters!G$17)*Weights!$G$3+(Vehicles!$H25+Characters!H$17)*Weights!$H$3+(Vehicles!$I25+Characters!I$17)*Weights!$I$3</f>
        <v>45.989999999999995</v>
      </c>
      <c r="S23" s="58">
        <f>(Vehicles!$C25+Characters!C$18)*Weights!$C$3+(Vehicles!$D25+Characters!D$18)*Weights!$D$3+(Vehicles!$E25+Characters!E$18)*Weights!$E$3+(Vehicles!$F25+Characters!F$18)*Weights!$F$3+(Vehicles!$G25+Characters!G$18)*Weights!$G$3+(Vehicles!$H25+Characters!H$18)*Weights!$H$3+(Vehicles!$I25+Characters!I$18)*Weights!$I$3</f>
        <v>44.629999999999995</v>
      </c>
      <c r="T23" s="58">
        <f>(Vehicles!$C25+Characters!C$19)*Weights!$C$3+(Vehicles!$D25+Characters!D$19)*Weights!$D$3+(Vehicles!$E25+Characters!E$19)*Weights!$E$3+(Vehicles!$F25+Characters!F$19)*Weights!$F$3+(Vehicles!$G25+Characters!G$19)*Weights!$G$3+(Vehicles!$H25+Characters!H$19)*Weights!$H$3+(Vehicles!$I25+Characters!I$19)*Weights!$I$3</f>
        <v>46.19</v>
      </c>
      <c r="U23" s="58"/>
      <c r="V23" s="58"/>
      <c r="W23" s="58"/>
      <c r="X23" s="58"/>
      <c r="Y23" s="58"/>
      <c r="Z23" s="58"/>
      <c r="AA23" s="58"/>
      <c r="AB23" s="58"/>
      <c r="AC23" s="59"/>
      <c r="AE23" s="63">
        <f t="shared" si="0"/>
        <v>45.441111111111105</v>
      </c>
    </row>
    <row r="24" spans="1:31" ht="19.5" customHeight="1" x14ac:dyDescent="0.25">
      <c r="A24" s="82"/>
      <c r="B24" s="65" t="s">
        <v>63</v>
      </c>
      <c r="C24" s="57"/>
      <c r="D24" s="58"/>
      <c r="E24" s="58"/>
      <c r="F24" s="58"/>
      <c r="G24" s="58"/>
      <c r="H24" s="58"/>
      <c r="I24" s="58"/>
      <c r="J24" s="58"/>
      <c r="K24" s="58"/>
      <c r="L24" s="58">
        <f>(Vehicles!$C26+Characters!C$11)*Weights!$C$3+(Vehicles!$D26+Characters!D$11)*Weights!$D$3+(Vehicles!$E26+Characters!E$11)*Weights!$E$3+(Vehicles!$F26+Characters!F$11)*Weights!$F$3+(Vehicles!$G26+Characters!G$11)*Weights!$G$3+(Vehicles!$H26+Characters!H$11)*Weights!$H$3+(Vehicles!$I26+Characters!I$11)*Weights!$I$3</f>
        <v>42.76</v>
      </c>
      <c r="M24" s="58">
        <f>(Vehicles!$C26+Characters!C$12)*Weights!$C$3+(Vehicles!$D26+Characters!D$12)*Weights!$D$3+(Vehicles!$E26+Characters!E$12)*Weights!$E$3+(Vehicles!$F26+Characters!F$12)*Weights!$F$3+(Vehicles!$G26+Characters!G$12)*Weights!$G$3+(Vehicles!$H26+Characters!H$12)*Weights!$H$3+(Vehicles!$I26+Characters!I$12)*Weights!$I$3</f>
        <v>42.599999999999994</v>
      </c>
      <c r="N24" s="58">
        <f>(Vehicles!$C26+Characters!C$13)*Weights!$C$3+(Vehicles!$D26+Characters!D$13)*Weights!$D$3+(Vehicles!$E26+Characters!E$13)*Weights!$E$3+(Vehicles!$F26+Characters!F$13)*Weights!$F$3+(Vehicles!$G26+Characters!G$13)*Weights!$G$3+(Vehicles!$H26+Characters!H$13)*Weights!$H$3+(Vehicles!$I26+Characters!I$13)*Weights!$I$3</f>
        <v>43.92</v>
      </c>
      <c r="O24" s="58">
        <f>(Vehicles!$C26+Characters!C$14)*Weights!$C$3+(Vehicles!$D26+Characters!D$14)*Weights!$D$3+(Vehicles!$E26+Characters!E$14)*Weights!$E$3+(Vehicles!$F26+Characters!F$14)*Weights!$F$3+(Vehicles!$G26+Characters!G$14)*Weights!$G$3+(Vehicles!$H26+Characters!H$14)*Weights!$H$3+(Vehicles!$I26+Characters!I$14)*Weights!$I$3</f>
        <v>43.83</v>
      </c>
      <c r="P24" s="58">
        <f>(Vehicles!$C26+Characters!C$15)*Weights!$C$3+(Vehicles!$D26+Characters!D$15)*Weights!$D$3+(Vehicles!$E26+Characters!E$15)*Weights!$E$3+(Vehicles!$F26+Characters!F$15)*Weights!$F$3+(Vehicles!$G26+Characters!G$15)*Weights!$G$3+(Vehicles!$H26+Characters!H$15)*Weights!$H$3+(Vehicles!$I26+Characters!I$15)*Weights!$I$3</f>
        <v>42.11</v>
      </c>
      <c r="Q24" s="58">
        <f>(Vehicles!$C26+Characters!C$16)*Weights!$C$3+(Vehicles!$D26+Characters!D$16)*Weights!$D$3+(Vehicles!$E26+Characters!E$16)*Weights!$E$3+(Vehicles!$F26+Characters!F$16)*Weights!$F$3+(Vehicles!$G26+Characters!G$16)*Weights!$G$3+(Vehicles!$H26+Characters!H$16)*Weights!$H$3+(Vehicles!$I26+Characters!I$16)*Weights!$I$3</f>
        <v>42.900000000000006</v>
      </c>
      <c r="R24" s="58">
        <f>(Vehicles!$C26+Characters!C$17)*Weights!$C$3+(Vehicles!$D26+Characters!D$17)*Weights!$D$3+(Vehicles!$E26+Characters!E$17)*Weights!$E$3+(Vehicles!$F26+Characters!F$17)*Weights!$F$3+(Vehicles!$G26+Characters!G$17)*Weights!$G$3+(Vehicles!$H26+Characters!H$17)*Weights!$H$3+(Vehicles!$I26+Characters!I$17)*Weights!$I$3</f>
        <v>43.650000000000006</v>
      </c>
      <c r="S24" s="58">
        <f>(Vehicles!$C26+Characters!C$18)*Weights!$C$3+(Vehicles!$D26+Characters!D$18)*Weights!$D$3+(Vehicles!$E26+Characters!E$18)*Weights!$E$3+(Vehicles!$F26+Characters!F$18)*Weights!$F$3+(Vehicles!$G26+Characters!G$18)*Weights!$G$3+(Vehicles!$H26+Characters!H$18)*Weights!$H$3+(Vehicles!$I26+Characters!I$18)*Weights!$I$3</f>
        <v>42.290000000000006</v>
      </c>
      <c r="T24" s="58">
        <f>(Vehicles!$C26+Characters!C$19)*Weights!$C$3+(Vehicles!$D26+Characters!D$19)*Weights!$D$3+(Vehicles!$E26+Characters!E$19)*Weights!$E$3+(Vehicles!$F26+Characters!F$19)*Weights!$F$3+(Vehicles!$G26+Characters!G$19)*Weights!$G$3+(Vehicles!$H26+Characters!H$19)*Weights!$H$3+(Vehicles!$I26+Characters!I$19)*Weights!$I$3</f>
        <v>43.85</v>
      </c>
      <c r="U24" s="58"/>
      <c r="V24" s="58"/>
      <c r="W24" s="58"/>
      <c r="X24" s="58"/>
      <c r="Y24" s="58"/>
      <c r="Z24" s="58"/>
      <c r="AA24" s="58"/>
      <c r="AB24" s="58"/>
      <c r="AC24" s="59"/>
      <c r="AE24" s="63">
        <f t="shared" si="0"/>
        <v>43.101111111111116</v>
      </c>
    </row>
    <row r="25" spans="1:31" ht="19.5" customHeight="1" x14ac:dyDescent="0.25">
      <c r="A25" s="82"/>
      <c r="B25" s="65" t="s">
        <v>64</v>
      </c>
      <c r="C25" s="57"/>
      <c r="D25" s="58"/>
      <c r="E25" s="58"/>
      <c r="F25" s="58"/>
      <c r="G25" s="58"/>
      <c r="H25" s="58"/>
      <c r="I25" s="58"/>
      <c r="J25" s="58"/>
      <c r="K25" s="58"/>
      <c r="L25" s="58">
        <f>(Vehicles!$C27+Characters!C$11)*Weights!$C$3+(Vehicles!$D27+Characters!D$11)*Weights!$D$3+(Vehicles!$E27+Characters!E$11)*Weights!$E$3+(Vehicles!$F27+Characters!F$11)*Weights!$F$3+(Vehicles!$G27+Characters!G$11)*Weights!$G$3+(Vehicles!$H27+Characters!H$11)*Weights!$H$3+(Vehicles!$I27+Characters!I$11)*Weights!$I$3</f>
        <v>42.98</v>
      </c>
      <c r="M25" s="58">
        <f>(Vehicles!$C27+Characters!C$12)*Weights!$C$3+(Vehicles!$D27+Characters!D$12)*Weights!$D$3+(Vehicles!$E27+Characters!E$12)*Weights!$E$3+(Vehicles!$F27+Characters!F$12)*Weights!$F$3+(Vehicles!$G27+Characters!G$12)*Weights!$G$3+(Vehicles!$H27+Characters!H$12)*Weights!$H$3+(Vehicles!$I27+Characters!I$12)*Weights!$I$3</f>
        <v>42.82</v>
      </c>
      <c r="N25" s="58">
        <f>(Vehicles!$C27+Characters!C$13)*Weights!$C$3+(Vehicles!$D27+Characters!D$13)*Weights!$D$3+(Vehicles!$E27+Characters!E$13)*Weights!$E$3+(Vehicles!$F27+Characters!F$13)*Weights!$F$3+(Vehicles!$G27+Characters!G$13)*Weights!$G$3+(Vehicles!$H27+Characters!H$13)*Weights!$H$3+(Vehicles!$I27+Characters!I$13)*Weights!$I$3</f>
        <v>44.139999999999993</v>
      </c>
      <c r="O25" s="58">
        <f>(Vehicles!$C27+Characters!C$14)*Weights!$C$3+(Vehicles!$D27+Characters!D$14)*Weights!$D$3+(Vehicles!$E27+Characters!E$14)*Weights!$E$3+(Vehicles!$F27+Characters!F$14)*Weights!$F$3+(Vehicles!$G27+Characters!G$14)*Weights!$G$3+(Vehicles!$H27+Characters!H$14)*Weights!$H$3+(Vehicles!$I27+Characters!I$14)*Weights!$I$3</f>
        <v>44.04999999999999</v>
      </c>
      <c r="P25" s="58">
        <f>(Vehicles!$C27+Characters!C$15)*Weights!$C$3+(Vehicles!$D27+Characters!D$15)*Weights!$D$3+(Vehicles!$E27+Characters!E$15)*Weights!$E$3+(Vehicles!$F27+Characters!F$15)*Weights!$F$3+(Vehicles!$G27+Characters!G$15)*Weights!$G$3+(Vehicles!$H27+Characters!H$15)*Weights!$H$3+(Vehicles!$I27+Characters!I$15)*Weights!$I$3</f>
        <v>42.33</v>
      </c>
      <c r="Q25" s="58">
        <f>(Vehicles!$C27+Characters!C$16)*Weights!$C$3+(Vehicles!$D27+Characters!D$16)*Weights!$D$3+(Vehicles!$E27+Characters!E$16)*Weights!$E$3+(Vehicles!$F27+Characters!F$16)*Weights!$F$3+(Vehicles!$G27+Characters!G$16)*Weights!$G$3+(Vehicles!$H27+Characters!H$16)*Weights!$H$3+(Vehicles!$I27+Characters!I$16)*Weights!$I$3</f>
        <v>43.12</v>
      </c>
      <c r="R25" s="58">
        <f>(Vehicles!$C27+Characters!C$17)*Weights!$C$3+(Vehicles!$D27+Characters!D$17)*Weights!$D$3+(Vehicles!$E27+Characters!E$17)*Weights!$E$3+(Vehicles!$F27+Characters!F$17)*Weights!$F$3+(Vehicles!$G27+Characters!G$17)*Weights!$G$3+(Vehicles!$H27+Characters!H$17)*Weights!$H$3+(Vehicles!$I27+Characters!I$17)*Weights!$I$3</f>
        <v>43.870000000000005</v>
      </c>
      <c r="S25" s="58">
        <f>(Vehicles!$C27+Characters!C$18)*Weights!$C$3+(Vehicles!$D27+Characters!D$18)*Weights!$D$3+(Vehicles!$E27+Characters!E$18)*Weights!$E$3+(Vehicles!$F27+Characters!F$18)*Weights!$F$3+(Vehicles!$G27+Characters!G$18)*Weights!$G$3+(Vehicles!$H27+Characters!H$18)*Weights!$H$3+(Vehicles!$I27+Characters!I$18)*Weights!$I$3</f>
        <v>42.51</v>
      </c>
      <c r="T25" s="58">
        <f>(Vehicles!$C27+Characters!C$19)*Weights!$C$3+(Vehicles!$D27+Characters!D$19)*Weights!$D$3+(Vehicles!$E27+Characters!E$19)*Weights!$E$3+(Vehicles!$F27+Characters!F$19)*Weights!$F$3+(Vehicles!$G27+Characters!G$19)*Weights!$G$3+(Vehicles!$H27+Characters!H$19)*Weights!$H$3+(Vehicles!$I27+Characters!I$19)*Weights!$I$3</f>
        <v>44.07</v>
      </c>
      <c r="U25" s="58"/>
      <c r="V25" s="58"/>
      <c r="W25" s="58"/>
      <c r="X25" s="58"/>
      <c r="Y25" s="58"/>
      <c r="Z25" s="58"/>
      <c r="AA25" s="58"/>
      <c r="AB25" s="58"/>
      <c r="AC25" s="59"/>
      <c r="AE25" s="63">
        <f t="shared" si="0"/>
        <v>43.321111111111108</v>
      </c>
    </row>
    <row r="26" spans="1:31" ht="19.5" customHeight="1" x14ac:dyDescent="0.25">
      <c r="A26" s="83"/>
      <c r="B26" s="66" t="s">
        <v>65</v>
      </c>
      <c r="C26" s="57"/>
      <c r="D26" s="58"/>
      <c r="E26" s="58"/>
      <c r="F26" s="58"/>
      <c r="G26" s="58"/>
      <c r="H26" s="58"/>
      <c r="I26" s="58"/>
      <c r="J26" s="58"/>
      <c r="K26" s="58"/>
      <c r="L26" s="58">
        <f>(Vehicles!$C28+Characters!C$11)*Weights!$C$3+(Vehicles!$D28+Characters!D$11)*Weights!$D$3+(Vehicles!$E28+Characters!E$11)*Weights!$E$3+(Vehicles!$F28+Characters!F$11)*Weights!$F$3+(Vehicles!$G28+Characters!G$11)*Weights!$G$3+(Vehicles!$H28+Characters!H$11)*Weights!$H$3+(Vehicles!$I28+Characters!I$11)*Weights!$I$3</f>
        <v>40.959999999999994</v>
      </c>
      <c r="M26" s="58">
        <f>(Vehicles!$C28+Characters!C$12)*Weights!$C$3+(Vehicles!$D28+Characters!D$12)*Weights!$D$3+(Vehicles!$E28+Characters!E$12)*Weights!$E$3+(Vehicles!$F28+Characters!F$12)*Weights!$F$3+(Vehicles!$G28+Characters!G$12)*Weights!$G$3+(Vehicles!$H28+Characters!H$12)*Weights!$H$3+(Vehicles!$I28+Characters!I$12)*Weights!$I$3</f>
        <v>40.799999999999997</v>
      </c>
      <c r="N26" s="58">
        <f>(Vehicles!$C28+Characters!C$13)*Weights!$C$3+(Vehicles!$D28+Characters!D$13)*Weights!$D$3+(Vehicles!$E28+Characters!E$13)*Weights!$E$3+(Vehicles!$F28+Characters!F$13)*Weights!$F$3+(Vehicles!$G28+Characters!G$13)*Weights!$G$3+(Vehicles!$H28+Characters!H$13)*Weights!$H$3+(Vehicles!$I28+Characters!I$13)*Weights!$I$3</f>
        <v>42.12</v>
      </c>
      <c r="O26" s="58">
        <f>(Vehicles!$C28+Characters!C$14)*Weights!$C$3+(Vehicles!$D28+Characters!D$14)*Weights!$D$3+(Vehicles!$E28+Characters!E$14)*Weights!$E$3+(Vehicles!$F28+Characters!F$14)*Weights!$F$3+(Vehicles!$G28+Characters!G$14)*Weights!$G$3+(Vehicles!$H28+Characters!H$14)*Weights!$H$3+(Vehicles!$I28+Characters!I$14)*Weights!$I$3</f>
        <v>42.03</v>
      </c>
      <c r="P26" s="58">
        <f>(Vehicles!$C28+Characters!C$15)*Weights!$C$3+(Vehicles!$D28+Characters!D$15)*Weights!$D$3+(Vehicles!$E28+Characters!E$15)*Weights!$E$3+(Vehicles!$F28+Characters!F$15)*Weights!$F$3+(Vehicles!$G28+Characters!G$15)*Weights!$G$3+(Vehicles!$H28+Characters!H$15)*Weights!$H$3+(Vehicles!$I28+Characters!I$15)*Weights!$I$3</f>
        <v>40.309999999999995</v>
      </c>
      <c r="Q26" s="58">
        <f>(Vehicles!$C28+Characters!C$16)*Weights!$C$3+(Vehicles!$D28+Characters!D$16)*Weights!$D$3+(Vehicles!$E28+Characters!E$16)*Weights!$E$3+(Vehicles!$F28+Characters!F$16)*Weights!$F$3+(Vehicles!$G28+Characters!G$16)*Weights!$G$3+(Vehicles!$H28+Characters!H$16)*Weights!$H$3+(Vehicles!$I28+Characters!I$16)*Weights!$I$3</f>
        <v>41.099999999999994</v>
      </c>
      <c r="R26" s="58">
        <f>(Vehicles!$C28+Characters!C$17)*Weights!$C$3+(Vehicles!$D28+Characters!D$17)*Weights!$D$3+(Vehicles!$E28+Characters!E$17)*Weights!$E$3+(Vehicles!$F28+Characters!F$17)*Weights!$F$3+(Vehicles!$G28+Characters!G$17)*Weights!$G$3+(Vehicles!$H28+Characters!H$17)*Weights!$H$3+(Vehicles!$I28+Characters!I$17)*Weights!$I$3</f>
        <v>41.849999999999994</v>
      </c>
      <c r="S26" s="58">
        <f>(Vehicles!$C28+Characters!C$18)*Weights!$C$3+(Vehicles!$D28+Characters!D$18)*Weights!$D$3+(Vehicles!$E28+Characters!E$18)*Weights!$E$3+(Vehicles!$F28+Characters!F$18)*Weights!$F$3+(Vehicles!$G28+Characters!G$18)*Weights!$G$3+(Vehicles!$H28+Characters!H$18)*Weights!$H$3+(Vehicles!$I28+Characters!I$18)*Weights!$I$3</f>
        <v>40.489999999999995</v>
      </c>
      <c r="T26" s="58">
        <f>(Vehicles!$C28+Characters!C$19)*Weights!$C$3+(Vehicles!$D28+Characters!D$19)*Weights!$D$3+(Vehicles!$E28+Characters!E$19)*Weights!$E$3+(Vehicles!$F28+Characters!F$19)*Weights!$F$3+(Vehicles!$G28+Characters!G$19)*Weights!$G$3+(Vehicles!$H28+Characters!H$19)*Weights!$H$3+(Vehicles!$I28+Characters!I$19)*Weights!$I$3</f>
        <v>42.050000000000004</v>
      </c>
      <c r="U26" s="58"/>
      <c r="V26" s="58"/>
      <c r="W26" s="58"/>
      <c r="X26" s="58"/>
      <c r="Y26" s="58"/>
      <c r="Z26" s="58"/>
      <c r="AA26" s="58"/>
      <c r="AB26" s="58"/>
      <c r="AC26" s="59"/>
      <c r="AE26" s="63">
        <f t="shared" si="0"/>
        <v>41.301111111111112</v>
      </c>
    </row>
    <row r="27" spans="1:31" ht="19.5" customHeight="1" x14ac:dyDescent="0.25">
      <c r="A27" s="81" t="s">
        <v>66</v>
      </c>
      <c r="B27" s="65" t="s">
        <v>67</v>
      </c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>
        <f>(Vehicles!$C29+Characters!C$20)*Weights!$C$3+(Vehicles!$D29+Characters!D$20)*Weights!$D$3+(Vehicles!$E29+Characters!E$20)*Weights!$E$3+(Vehicles!$F29+Characters!F$20)*Weights!$F$3+(Vehicles!$G29+Characters!G$20)*Weights!$G$3+(Vehicles!$H29+Characters!H$20)*Weights!$H$3+(Vehicles!$I29+Characters!I$20)*Weights!$I$3</f>
        <v>43.589999999999996</v>
      </c>
      <c r="V27" s="58">
        <f>(Vehicles!$C29+Characters!C$21)*Weights!$C$3+(Vehicles!$D29+Characters!D$21)*Weights!$D$3+(Vehicles!$E29+Characters!E$21)*Weights!$E$3+(Vehicles!$F29+Characters!F$21)*Weights!$F$3+(Vehicles!$G29+Characters!G$21)*Weights!$G$3+(Vehicles!$H29+Characters!H$21)*Weights!$H$3+(Vehicles!$I29+Characters!I$21)*Weights!$I$3</f>
        <v>43.739999999999995</v>
      </c>
      <c r="W27" s="58">
        <f>(Vehicles!$C29+Characters!C$22)*Weights!$C$3+(Vehicles!$D29+Characters!D$22)*Weights!$D$3+(Vehicles!$E29+Characters!E$22)*Weights!$E$3+(Vehicles!$F29+Characters!F$22)*Weights!$F$3+(Vehicles!$G29+Characters!G$22)*Weights!$G$3+(Vehicles!$H29+Characters!H$22)*Weights!$H$3+(Vehicles!$I29+Characters!I$22)*Weights!$I$3</f>
        <v>43.4</v>
      </c>
      <c r="X27" s="58">
        <f>(Vehicles!$C29+Characters!C$23)*Weights!$C$3+(Vehicles!$D29+Characters!D$23)*Weights!$D$3+(Vehicles!$E29+Characters!E$23)*Weights!$E$3+(Vehicles!$F29+Characters!F$23)*Weights!$F$3+(Vehicles!$G29+Characters!G$23)*Weights!$G$3+(Vehicles!$H29+Characters!H$23)*Weights!$H$3+(Vehicles!$I29+Characters!I$23)*Weights!$I$3</f>
        <v>43.370000000000005</v>
      </c>
      <c r="Y27" s="58">
        <f>(Vehicles!$C29+Characters!C$24)*Weights!$C$3+(Vehicles!$D29+Characters!D$24)*Weights!$D$3+(Vehicles!$E29+Characters!E$24)*Weights!$E$3+(Vehicles!$F29+Characters!F$24)*Weights!$F$3+(Vehicles!$G29+Characters!G$24)*Weights!$G$3+(Vehicles!$H29+Characters!H$24)*Weights!$H$3+(Vehicles!$I29+Characters!I$24)*Weights!$I$3</f>
        <v>42.41</v>
      </c>
      <c r="Z27" s="58">
        <f>(Vehicles!$C29+Characters!C$25)*Weights!$C$3+(Vehicles!$D29+Characters!D$25)*Weights!$D$3+(Vehicles!$E29+Characters!E$25)*Weights!$E$3+(Vehicles!$F29+Characters!F$25)*Weights!$F$3+(Vehicles!$G29+Characters!G$25)*Weights!$G$3+(Vehicles!$H29+Characters!H$25)*Weights!$H$3+(Vehicles!$I29+Characters!I$25)*Weights!$I$3</f>
        <v>44.01</v>
      </c>
      <c r="AA27" s="58">
        <f>(Vehicles!$C29+Characters!C$26)*Weights!$C$3+(Vehicles!$D29+Characters!D$26)*Weights!$D$3+(Vehicles!$E29+Characters!E$26)*Weights!$E$3+(Vehicles!$F29+Characters!F$26)*Weights!$F$3+(Vehicles!$G29+Characters!G$26)*Weights!$G$3+(Vehicles!$H29+Characters!H$26)*Weights!$H$3+(Vehicles!$I29+Characters!I$26)*Weights!$I$3</f>
        <v>43.459999999999994</v>
      </c>
      <c r="AB27" s="58">
        <f>(Vehicles!$C29+Characters!C$27)*Weights!$C$3+(Vehicles!$D29+Characters!D$27)*Weights!$D$3+(Vehicles!$E29+Characters!E$27)*Weights!$E$3+(Vehicles!$F29+Characters!F$27)*Weights!$F$3+(Vehicles!$G29+Characters!G$27)*Weights!$G$3+(Vehicles!$H29+Characters!H$27)*Weights!$H$3+(Vehicles!$I29+Characters!I$27)*Weights!$I$3</f>
        <v>43.44</v>
      </c>
      <c r="AC27" s="59">
        <f>(Vehicles!$C29+Characters!C$28)*Weights!$C$3+(Vehicles!$D29+Characters!D$28)*Weights!$D$3+(Vehicles!$E29+Characters!E$28)*Weights!$E$3+(Vehicles!$F29+Characters!F$28)*Weights!$F$3+(Vehicles!$G29+Characters!G$28)*Weights!$G$3+(Vehicles!$H29+Characters!H$28)*Weights!$H$3+(Vehicles!$I29+Characters!I$28)*Weights!$I$3</f>
        <v>44.910000000000004</v>
      </c>
      <c r="AE27" s="63">
        <f t="shared" si="0"/>
        <v>43.592222222222219</v>
      </c>
    </row>
    <row r="28" spans="1:31" ht="19.5" customHeight="1" x14ac:dyDescent="0.25">
      <c r="A28" s="82"/>
      <c r="B28" s="65" t="s">
        <v>68</v>
      </c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>
        <f>(Vehicles!$C30+Characters!C$20)*Weights!$C$3+(Vehicles!$D30+Characters!D$20)*Weights!$D$3+(Vehicles!$E30+Characters!E$20)*Weights!$E$3+(Vehicles!$F30+Characters!F$20)*Weights!$F$3+(Vehicles!$G30+Characters!G$20)*Weights!$G$3+(Vehicles!$H30+Characters!H$20)*Weights!$H$3+(Vehicles!$I30+Characters!I$20)*Weights!$I$3</f>
        <v>43.31</v>
      </c>
      <c r="V28" s="58">
        <f>(Vehicles!$C30+Characters!C$21)*Weights!$C$3+(Vehicles!$D30+Characters!D$21)*Weights!$D$3+(Vehicles!$E30+Characters!E$21)*Weights!$E$3+(Vehicles!$F30+Characters!F$21)*Weights!$F$3+(Vehicles!$G30+Characters!G$21)*Weights!$G$3+(Vehicles!$H30+Characters!H$21)*Weights!$H$3+(Vehicles!$I30+Characters!I$21)*Weights!$I$3</f>
        <v>43.46</v>
      </c>
      <c r="W28" s="58">
        <f>(Vehicles!$C30+Characters!C$22)*Weights!$C$3+(Vehicles!$D30+Characters!D$22)*Weights!$D$3+(Vehicles!$E30+Characters!E$22)*Weights!$E$3+(Vehicles!$F30+Characters!F$22)*Weights!$F$3+(Vehicles!$G30+Characters!G$22)*Weights!$G$3+(Vehicles!$H30+Characters!H$22)*Weights!$H$3+(Vehicles!$I30+Characters!I$22)*Weights!$I$3</f>
        <v>43.12</v>
      </c>
      <c r="X28" s="58">
        <f>(Vehicles!$C30+Characters!C$23)*Weights!$C$3+(Vehicles!$D30+Characters!D$23)*Weights!$D$3+(Vehicles!$E30+Characters!E$23)*Weights!$E$3+(Vehicles!$F30+Characters!F$23)*Weights!$F$3+(Vehicles!$G30+Characters!G$23)*Weights!$G$3+(Vehicles!$H30+Characters!H$23)*Weights!$H$3+(Vehicles!$I30+Characters!I$23)*Weights!$I$3</f>
        <v>43.09</v>
      </c>
      <c r="Y28" s="58">
        <f>(Vehicles!$C30+Characters!C$24)*Weights!$C$3+(Vehicles!$D30+Characters!D$24)*Weights!$D$3+(Vehicles!$E30+Characters!E$24)*Weights!$E$3+(Vehicles!$F30+Characters!F$24)*Weights!$F$3+(Vehicles!$G30+Characters!G$24)*Weights!$G$3+(Vehicles!$H30+Characters!H$24)*Weights!$H$3+(Vehicles!$I30+Characters!I$24)*Weights!$I$3</f>
        <v>42.129999999999995</v>
      </c>
      <c r="Z28" s="58">
        <f>(Vehicles!$C30+Characters!C$25)*Weights!$C$3+(Vehicles!$D30+Characters!D$25)*Weights!$D$3+(Vehicles!$E30+Characters!E$25)*Weights!$E$3+(Vehicles!$F30+Characters!F$25)*Weights!$F$3+(Vehicles!$G30+Characters!G$25)*Weights!$G$3+(Vehicles!$H30+Characters!H$25)*Weights!$H$3+(Vehicles!$I30+Characters!I$25)*Weights!$I$3</f>
        <v>43.73</v>
      </c>
      <c r="AA28" s="58">
        <f>(Vehicles!$C30+Characters!C$26)*Weights!$C$3+(Vehicles!$D30+Characters!D$26)*Weights!$D$3+(Vehicles!$E30+Characters!E$26)*Weights!$E$3+(Vehicles!$F30+Characters!F$26)*Weights!$F$3+(Vehicles!$G30+Characters!G$26)*Weights!$G$3+(Vehicles!$H30+Characters!H$26)*Weights!$H$3+(Vehicles!$I30+Characters!I$26)*Weights!$I$3</f>
        <v>43.18</v>
      </c>
      <c r="AB28" s="58">
        <f>(Vehicles!$C30+Characters!C$27)*Weights!$C$3+(Vehicles!$D30+Characters!D$27)*Weights!$D$3+(Vehicles!$E30+Characters!E$27)*Weights!$E$3+(Vehicles!$F30+Characters!F$27)*Weights!$F$3+(Vehicles!$G30+Characters!G$27)*Weights!$G$3+(Vehicles!$H30+Characters!H$27)*Weights!$H$3+(Vehicles!$I30+Characters!I$27)*Weights!$I$3</f>
        <v>43.16</v>
      </c>
      <c r="AC28" s="59">
        <f>(Vehicles!$C30+Characters!C$28)*Weights!$C$3+(Vehicles!$D30+Characters!D$28)*Weights!$D$3+(Vehicles!$E30+Characters!E$28)*Weights!$E$3+(Vehicles!$F30+Characters!F$28)*Weights!$F$3+(Vehicles!$G30+Characters!G$28)*Weights!$G$3+(Vehicles!$H30+Characters!H$28)*Weights!$H$3+(Vehicles!$I30+Characters!I$28)*Weights!$I$3</f>
        <v>44.63</v>
      </c>
      <c r="AE28" s="63">
        <f t="shared" si="0"/>
        <v>43.312222222222232</v>
      </c>
    </row>
    <row r="29" spans="1:31" ht="19.5" customHeight="1" x14ac:dyDescent="0.25">
      <c r="A29" s="82"/>
      <c r="B29" s="65" t="s">
        <v>69</v>
      </c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>
        <f>(Vehicles!$C31+Characters!C$20)*Weights!$C$3+(Vehicles!$D31+Characters!D$20)*Weights!$D$3+(Vehicles!$E31+Characters!E$20)*Weights!$E$3+(Vehicles!$F31+Characters!F$20)*Weights!$F$3+(Vehicles!$G31+Characters!G$20)*Weights!$G$3+(Vehicles!$H31+Characters!H$20)*Weights!$H$3+(Vehicles!$I31+Characters!I$20)*Weights!$I$3</f>
        <v>47.33</v>
      </c>
      <c r="V29" s="58">
        <f>(Vehicles!$C31+Characters!C$21)*Weights!$C$3+(Vehicles!$D31+Characters!D$21)*Weights!$D$3+(Vehicles!$E31+Characters!E$21)*Weights!$E$3+(Vehicles!$F31+Characters!F$21)*Weights!$F$3+(Vehicles!$G31+Characters!G$21)*Weights!$G$3+(Vehicles!$H31+Characters!H$21)*Weights!$H$3+(Vehicles!$I31+Characters!I$21)*Weights!$I$3</f>
        <v>47.48</v>
      </c>
      <c r="W29" s="58">
        <f>(Vehicles!$C31+Characters!C$22)*Weights!$C$3+(Vehicles!$D31+Characters!D$22)*Weights!$D$3+(Vehicles!$E31+Characters!E$22)*Weights!$E$3+(Vehicles!$F31+Characters!F$22)*Weights!$F$3+(Vehicles!$G31+Characters!G$22)*Weights!$G$3+(Vehicles!$H31+Characters!H$22)*Weights!$H$3+(Vehicles!$I31+Characters!I$22)*Weights!$I$3</f>
        <v>47.14</v>
      </c>
      <c r="X29" s="58">
        <f>(Vehicles!$C31+Characters!C$23)*Weights!$C$3+(Vehicles!$D31+Characters!D$23)*Weights!$D$3+(Vehicles!$E31+Characters!E$23)*Weights!$E$3+(Vehicles!$F31+Characters!F$23)*Weights!$F$3+(Vehicles!$G31+Characters!G$23)*Weights!$G$3+(Vehicles!$H31+Characters!H$23)*Weights!$H$3+(Vehicles!$I31+Characters!I$23)*Weights!$I$3</f>
        <v>47.109999999999992</v>
      </c>
      <c r="Y29" s="58">
        <f>(Vehicles!$C31+Characters!C$24)*Weights!$C$3+(Vehicles!$D31+Characters!D$24)*Weights!$D$3+(Vehicles!$E31+Characters!E$24)*Weights!$E$3+(Vehicles!$F31+Characters!F$24)*Weights!$F$3+(Vehicles!$G31+Characters!G$24)*Weights!$G$3+(Vehicles!$H31+Characters!H$24)*Weights!$H$3+(Vehicles!$I31+Characters!I$24)*Weights!$I$3</f>
        <v>46.15</v>
      </c>
      <c r="Z29" s="58">
        <f>(Vehicles!$C31+Characters!C$25)*Weights!$C$3+(Vehicles!$D31+Characters!D$25)*Weights!$D$3+(Vehicles!$E31+Characters!E$25)*Weights!$E$3+(Vehicles!$F31+Characters!F$25)*Weights!$F$3+(Vehicles!$G31+Characters!G$25)*Weights!$G$3+(Vehicles!$H31+Characters!H$25)*Weights!$H$3+(Vehicles!$I31+Characters!I$25)*Weights!$I$3</f>
        <v>47.75</v>
      </c>
      <c r="AA29" s="58">
        <f>(Vehicles!$C31+Characters!C$26)*Weights!$C$3+(Vehicles!$D31+Characters!D$26)*Weights!$D$3+(Vehicles!$E31+Characters!E$26)*Weights!$E$3+(Vehicles!$F31+Characters!F$26)*Weights!$F$3+(Vehicles!$G31+Characters!G$26)*Weights!$G$3+(Vehicles!$H31+Characters!H$26)*Weights!$H$3+(Vehicles!$I31+Characters!I$26)*Weights!$I$3</f>
        <v>47.199999999999996</v>
      </c>
      <c r="AB29" s="58">
        <f>(Vehicles!$C31+Characters!C$27)*Weights!$C$3+(Vehicles!$D31+Characters!D$27)*Weights!$D$3+(Vehicles!$E31+Characters!E$27)*Weights!$E$3+(Vehicles!$F31+Characters!F$27)*Weights!$F$3+(Vehicles!$G31+Characters!G$27)*Weights!$G$3+(Vehicles!$H31+Characters!H$27)*Weights!$H$3+(Vehicles!$I31+Characters!I$27)*Weights!$I$3</f>
        <v>47.18</v>
      </c>
      <c r="AC29" s="59">
        <f>(Vehicles!$C31+Characters!C$28)*Weights!$C$3+(Vehicles!$D31+Characters!D$28)*Weights!$D$3+(Vehicles!$E31+Characters!E$28)*Weights!$E$3+(Vehicles!$F31+Characters!F$28)*Weights!$F$3+(Vehicles!$G31+Characters!G$28)*Weights!$G$3+(Vehicles!$H31+Characters!H$28)*Weights!$H$3+(Vehicles!$I31+Characters!I$28)*Weights!$I$3</f>
        <v>48.649999999999991</v>
      </c>
      <c r="AE29" s="63">
        <f t="shared" si="0"/>
        <v>47.332222222222214</v>
      </c>
    </row>
    <row r="30" spans="1:31" ht="19.5" customHeight="1" x14ac:dyDescent="0.25">
      <c r="A30" s="82"/>
      <c r="B30" s="65" t="s">
        <v>70</v>
      </c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>
        <f>(Vehicles!$C32+Characters!C$20)*Weights!$C$3+(Vehicles!$D32+Characters!D$20)*Weights!$D$3+(Vehicles!$E32+Characters!E$20)*Weights!$E$3+(Vehicles!$F32+Characters!F$20)*Weights!$F$3+(Vehicles!$G32+Characters!G$20)*Weights!$G$3+(Vehicles!$H32+Characters!H$20)*Weights!$H$3+(Vehicles!$I32+Characters!I$20)*Weights!$I$3</f>
        <v>42.21</v>
      </c>
      <c r="V30" s="58">
        <f>(Vehicles!$C32+Characters!C$21)*Weights!$C$3+(Vehicles!$D32+Characters!D$21)*Weights!$D$3+(Vehicles!$E32+Characters!E$21)*Weights!$E$3+(Vehicles!$F32+Characters!F$21)*Weights!$F$3+(Vehicles!$G32+Characters!G$21)*Weights!$G$3+(Vehicles!$H32+Characters!H$21)*Weights!$H$3+(Vehicles!$I32+Characters!I$21)*Weights!$I$3</f>
        <v>42.36</v>
      </c>
      <c r="W30" s="58">
        <f>(Vehicles!$C32+Characters!C$22)*Weights!$C$3+(Vehicles!$D32+Characters!D$22)*Weights!$D$3+(Vehicles!$E32+Characters!E$22)*Weights!$E$3+(Vehicles!$F32+Characters!F$22)*Weights!$F$3+(Vehicles!$G32+Characters!G$22)*Weights!$G$3+(Vehicles!$H32+Characters!H$22)*Weights!$H$3+(Vehicles!$I32+Characters!I$22)*Weights!$I$3</f>
        <v>42.019999999999996</v>
      </c>
      <c r="X30" s="58">
        <f>(Vehicles!$C32+Characters!C$23)*Weights!$C$3+(Vehicles!$D32+Characters!D$23)*Weights!$D$3+(Vehicles!$E32+Characters!E$23)*Weights!$E$3+(Vehicles!$F32+Characters!F$23)*Weights!$F$3+(Vehicles!$G32+Characters!G$23)*Weights!$G$3+(Vehicles!$H32+Characters!H$23)*Weights!$H$3+(Vehicles!$I32+Characters!I$23)*Weights!$I$3</f>
        <v>41.99</v>
      </c>
      <c r="Y30" s="58">
        <f>(Vehicles!$C32+Characters!C$24)*Weights!$C$3+(Vehicles!$D32+Characters!D$24)*Weights!$D$3+(Vehicles!$E32+Characters!E$24)*Weights!$E$3+(Vehicles!$F32+Characters!F$24)*Weights!$F$3+(Vehicles!$G32+Characters!G$24)*Weights!$G$3+(Vehicles!$H32+Characters!H$24)*Weights!$H$3+(Vehicles!$I32+Characters!I$24)*Weights!$I$3</f>
        <v>41.03</v>
      </c>
      <c r="Z30" s="58">
        <f>(Vehicles!$C32+Characters!C$25)*Weights!$C$3+(Vehicles!$D32+Characters!D$25)*Weights!$D$3+(Vehicles!$E32+Characters!E$25)*Weights!$E$3+(Vehicles!$F32+Characters!F$25)*Weights!$F$3+(Vehicles!$G32+Characters!G$25)*Weights!$G$3+(Vehicles!$H32+Characters!H$25)*Weights!$H$3+(Vehicles!$I32+Characters!I$25)*Weights!$I$3</f>
        <v>42.629999999999995</v>
      </c>
      <c r="AA30" s="58">
        <f>(Vehicles!$C32+Characters!C$26)*Weights!$C$3+(Vehicles!$D32+Characters!D$26)*Weights!$D$3+(Vehicles!$E32+Characters!E$26)*Weights!$E$3+(Vehicles!$F32+Characters!F$26)*Weights!$F$3+(Vehicles!$G32+Characters!G$26)*Weights!$G$3+(Vehicles!$H32+Characters!H$26)*Weights!$H$3+(Vehicles!$I32+Characters!I$26)*Weights!$I$3</f>
        <v>42.08</v>
      </c>
      <c r="AB30" s="58">
        <f>(Vehicles!$C32+Characters!C$27)*Weights!$C$3+(Vehicles!$D32+Characters!D$27)*Weights!$D$3+(Vehicles!$E32+Characters!E$27)*Weights!$E$3+(Vehicles!$F32+Characters!F$27)*Weights!$F$3+(Vehicles!$G32+Characters!G$27)*Weights!$G$3+(Vehicles!$H32+Characters!H$27)*Weights!$H$3+(Vehicles!$I32+Characters!I$27)*Weights!$I$3</f>
        <v>42.06</v>
      </c>
      <c r="AC30" s="59">
        <f>(Vehicles!$C32+Characters!C$28)*Weights!$C$3+(Vehicles!$D32+Characters!D$28)*Weights!$D$3+(Vehicles!$E32+Characters!E$28)*Weights!$E$3+(Vehicles!$F32+Characters!F$28)*Weights!$F$3+(Vehicles!$G32+Characters!G$28)*Weights!$G$3+(Vehicles!$H32+Characters!H$28)*Weights!$H$3+(Vehicles!$I32+Characters!I$28)*Weights!$I$3</f>
        <v>43.529999999999994</v>
      </c>
      <c r="AE30" s="63">
        <f t="shared" si="0"/>
        <v>42.212222222222216</v>
      </c>
    </row>
    <row r="31" spans="1:31" ht="19.5" customHeight="1" x14ac:dyDescent="0.25">
      <c r="A31" s="82"/>
      <c r="B31" s="65" t="s">
        <v>71</v>
      </c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>
        <f>(Vehicles!$C33+Characters!C$20)*Weights!$C$3+(Vehicles!$D33+Characters!D$20)*Weights!$D$3+(Vehicles!$E33+Characters!E$20)*Weights!$E$3+(Vehicles!$F33+Characters!F$20)*Weights!$F$3+(Vehicles!$G33+Characters!G$20)*Weights!$G$3+(Vehicles!$H33+Characters!H$20)*Weights!$H$3+(Vehicles!$I33+Characters!I$20)*Weights!$I$3</f>
        <v>40.370000000000005</v>
      </c>
      <c r="V31" s="58">
        <f>(Vehicles!$C33+Characters!C$21)*Weights!$C$3+(Vehicles!$D33+Characters!D$21)*Weights!$D$3+(Vehicles!$E33+Characters!E$21)*Weights!$E$3+(Vehicles!$F33+Characters!F$21)*Weights!$F$3+(Vehicles!$G33+Characters!G$21)*Weights!$G$3+(Vehicles!$H33+Characters!H$21)*Weights!$H$3+(Vehicles!$I33+Characters!I$21)*Weights!$I$3</f>
        <v>40.520000000000003</v>
      </c>
      <c r="W31" s="58">
        <f>(Vehicles!$C33+Characters!C$22)*Weights!$C$3+(Vehicles!$D33+Characters!D$22)*Weights!$D$3+(Vehicles!$E33+Characters!E$22)*Weights!$E$3+(Vehicles!$F33+Characters!F$22)*Weights!$F$3+(Vehicles!$G33+Characters!G$22)*Weights!$G$3+(Vehicles!$H33+Characters!H$22)*Weights!$H$3+(Vehicles!$I33+Characters!I$22)*Weights!$I$3</f>
        <v>40.18</v>
      </c>
      <c r="X31" s="58">
        <f>(Vehicles!$C33+Characters!C$23)*Weights!$C$3+(Vehicles!$D33+Characters!D$23)*Weights!$D$3+(Vehicles!$E33+Characters!E$23)*Weights!$E$3+(Vehicles!$F33+Characters!F$23)*Weights!$F$3+(Vehicles!$G33+Characters!G$23)*Weights!$G$3+(Vehicles!$H33+Characters!H$23)*Weights!$H$3+(Vehicles!$I33+Characters!I$23)*Weights!$I$3</f>
        <v>40.15</v>
      </c>
      <c r="Y31" s="58">
        <f>(Vehicles!$C33+Characters!C$24)*Weights!$C$3+(Vehicles!$D33+Characters!D$24)*Weights!$D$3+(Vehicles!$E33+Characters!E$24)*Weights!$E$3+(Vehicles!$F33+Characters!F$24)*Weights!$F$3+(Vehicles!$G33+Characters!G$24)*Weights!$G$3+(Vehicles!$H33+Characters!H$24)*Weights!$H$3+(Vehicles!$I33+Characters!I$24)*Weights!$I$3</f>
        <v>39.190000000000005</v>
      </c>
      <c r="Z31" s="58">
        <f>(Vehicles!$C33+Characters!C$25)*Weights!$C$3+(Vehicles!$D33+Characters!D$25)*Weights!$D$3+(Vehicles!$E33+Characters!E$25)*Weights!$E$3+(Vehicles!$F33+Characters!F$25)*Weights!$F$3+(Vehicles!$G33+Characters!G$25)*Weights!$G$3+(Vehicles!$H33+Characters!H$25)*Weights!$H$3+(Vehicles!$I33+Characters!I$25)*Weights!$I$3</f>
        <v>40.79</v>
      </c>
      <c r="AA31" s="58">
        <f>(Vehicles!$C33+Characters!C$26)*Weights!$C$3+(Vehicles!$D33+Characters!D$26)*Weights!$D$3+(Vehicles!$E33+Characters!E$26)*Weights!$E$3+(Vehicles!$F33+Characters!F$26)*Weights!$F$3+(Vehicles!$G33+Characters!G$26)*Weights!$G$3+(Vehicles!$H33+Characters!H$26)*Weights!$H$3+(Vehicles!$I33+Characters!I$26)*Weights!$I$3</f>
        <v>40.239999999999995</v>
      </c>
      <c r="AB31" s="58">
        <f>(Vehicles!$C33+Characters!C$27)*Weights!$C$3+(Vehicles!$D33+Characters!D$27)*Weights!$D$3+(Vehicles!$E33+Characters!E$27)*Weights!$E$3+(Vehicles!$F33+Characters!F$27)*Weights!$F$3+(Vehicles!$G33+Characters!G$27)*Weights!$G$3+(Vehicles!$H33+Characters!H$27)*Weights!$H$3+(Vehicles!$I33+Characters!I$27)*Weights!$I$3</f>
        <v>40.220000000000006</v>
      </c>
      <c r="AC31" s="59">
        <f>(Vehicles!$C33+Characters!C$28)*Weights!$C$3+(Vehicles!$D33+Characters!D$28)*Weights!$D$3+(Vehicles!$E33+Characters!E$28)*Weights!$E$3+(Vehicles!$F33+Characters!F$28)*Weights!$F$3+(Vehicles!$G33+Characters!G$28)*Weights!$G$3+(Vehicles!$H33+Characters!H$28)*Weights!$H$3+(Vehicles!$I33+Characters!I$28)*Weights!$I$3</f>
        <v>41.69</v>
      </c>
      <c r="AE31" s="63">
        <f t="shared" si="0"/>
        <v>40.372222222222227</v>
      </c>
    </row>
    <row r="32" spans="1:31" ht="19.5" customHeight="1" x14ac:dyDescent="0.25">
      <c r="A32" s="83"/>
      <c r="B32" s="66" t="s">
        <v>72</v>
      </c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>
        <f>(Vehicles!$C34+Characters!C$20)*Weights!$C$3+(Vehicles!$D34+Characters!D$20)*Weights!$D$3+(Vehicles!$E34+Characters!E$20)*Weights!$E$3+(Vehicles!$F34+Characters!F$20)*Weights!$F$3+(Vehicles!$G34+Characters!G$20)*Weights!$G$3+(Vehicles!$H34+Characters!H$20)*Weights!$H$3+(Vehicles!$I34+Characters!I$20)*Weights!$I$3</f>
        <v>49.669999999999995</v>
      </c>
      <c r="V32" s="58">
        <f>(Vehicles!$C34+Characters!C$21)*Weights!$C$3+(Vehicles!$D34+Characters!D$21)*Weights!$D$3+(Vehicles!$E34+Characters!E$21)*Weights!$E$3+(Vehicles!$F34+Characters!F$21)*Weights!$F$3+(Vehicles!$G34+Characters!G$21)*Weights!$G$3+(Vehicles!$H34+Characters!H$21)*Weights!$H$3+(Vehicles!$I34+Characters!I$21)*Weights!$I$3</f>
        <v>49.82</v>
      </c>
      <c r="W32" s="58">
        <f>(Vehicles!$C34+Characters!C$22)*Weights!$C$3+(Vehicles!$D34+Characters!D$22)*Weights!$D$3+(Vehicles!$E34+Characters!E$22)*Weights!$E$3+(Vehicles!$F34+Characters!F$22)*Weights!$F$3+(Vehicles!$G34+Characters!G$22)*Weights!$G$3+(Vehicles!$H34+Characters!H$22)*Weights!$H$3+(Vehicles!$I34+Characters!I$22)*Weights!$I$3</f>
        <v>49.48</v>
      </c>
      <c r="X32" s="58">
        <f>(Vehicles!$C34+Characters!C$23)*Weights!$C$3+(Vehicles!$D34+Characters!D$23)*Weights!$D$3+(Vehicles!$E34+Characters!E$23)*Weights!$E$3+(Vehicles!$F34+Characters!F$23)*Weights!$F$3+(Vehicles!$G34+Characters!G$23)*Weights!$G$3+(Vehicles!$H34+Characters!H$23)*Weights!$H$3+(Vehicles!$I34+Characters!I$23)*Weights!$I$3</f>
        <v>49.45</v>
      </c>
      <c r="Y32" s="58">
        <f>(Vehicles!$C34+Characters!C$24)*Weights!$C$3+(Vehicles!$D34+Characters!D$24)*Weights!$D$3+(Vehicles!$E34+Characters!E$24)*Weights!$E$3+(Vehicles!$F34+Characters!F$24)*Weights!$F$3+(Vehicles!$G34+Characters!G$24)*Weights!$G$3+(Vehicles!$H34+Characters!H$24)*Weights!$H$3+(Vehicles!$I34+Characters!I$24)*Weights!$I$3</f>
        <v>48.49</v>
      </c>
      <c r="Z32" s="58">
        <f>(Vehicles!$C34+Characters!C$25)*Weights!$C$3+(Vehicles!$D34+Characters!D$25)*Weights!$D$3+(Vehicles!$E34+Characters!E$25)*Weights!$E$3+(Vehicles!$F34+Characters!F$25)*Weights!$F$3+(Vehicles!$G34+Characters!G$25)*Weights!$G$3+(Vehicles!$H34+Characters!H$25)*Weights!$H$3+(Vehicles!$I34+Characters!I$25)*Weights!$I$3</f>
        <v>50.089999999999996</v>
      </c>
      <c r="AA32" s="58">
        <f>(Vehicles!$C34+Characters!C$26)*Weights!$C$3+(Vehicles!$D34+Characters!D$26)*Weights!$D$3+(Vehicles!$E34+Characters!E$26)*Weights!$E$3+(Vehicles!$F34+Characters!F$26)*Weights!$F$3+(Vehicles!$G34+Characters!G$26)*Weights!$G$3+(Vehicles!$H34+Characters!H$26)*Weights!$H$3+(Vehicles!$I34+Characters!I$26)*Weights!$I$3</f>
        <v>49.540000000000006</v>
      </c>
      <c r="AB32" s="58">
        <f>(Vehicles!$C34+Characters!C$27)*Weights!$C$3+(Vehicles!$D34+Characters!D$27)*Weights!$D$3+(Vehicles!$E34+Characters!E$27)*Weights!$E$3+(Vehicles!$F34+Characters!F$27)*Weights!$F$3+(Vehicles!$G34+Characters!G$27)*Weights!$G$3+(Vehicles!$H34+Characters!H$27)*Weights!$H$3+(Vehicles!$I34+Characters!I$27)*Weights!$I$3</f>
        <v>49.519999999999996</v>
      </c>
      <c r="AC32" s="59">
        <f>(Vehicles!$C34+Characters!C$28)*Weights!$C$3+(Vehicles!$D34+Characters!D$28)*Weights!$D$3+(Vehicles!$E34+Characters!E$28)*Weights!$E$3+(Vehicles!$F34+Characters!F$28)*Weights!$F$3+(Vehicles!$G34+Characters!G$28)*Weights!$G$3+(Vehicles!$H34+Characters!H$28)*Weights!$H$3+(Vehicles!$I34+Characters!I$28)*Weights!$I$3</f>
        <v>50.989999999999995</v>
      </c>
      <c r="AE32" s="63">
        <f t="shared" si="0"/>
        <v>49.672222222222224</v>
      </c>
    </row>
    <row r="33" spans="1:31" ht="19.5" customHeight="1" x14ac:dyDescent="0.25">
      <c r="A33" s="81" t="s">
        <v>73</v>
      </c>
      <c r="B33" s="65" t="s">
        <v>74</v>
      </c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>
        <f>(Vehicles!$C35+Characters!C$20)*Weights!$C$3+(Vehicles!$D35+Characters!D$20)*Weights!$D$3+(Vehicles!$E35+Characters!E$20)*Weights!$E$3+(Vehicles!$F35+Characters!F$20)*Weights!$F$3+(Vehicles!$G35+Characters!G$20)*Weights!$G$3+(Vehicles!$H35+Characters!H$20)*Weights!$H$3+(Vehicles!$I35+Characters!I$20)*Weights!$I$3</f>
        <v>44.21</v>
      </c>
      <c r="V33" s="58">
        <f>(Vehicles!$C35+Characters!C$21)*Weights!$C$3+(Vehicles!$D35+Characters!D$21)*Weights!$D$3+(Vehicles!$E35+Characters!E$21)*Weights!$E$3+(Vehicles!$F35+Characters!F$21)*Weights!$F$3+(Vehicles!$G35+Characters!G$21)*Weights!$G$3+(Vehicles!$H35+Characters!H$21)*Weights!$H$3+(Vehicles!$I35+Characters!I$21)*Weights!$I$3</f>
        <v>44.36</v>
      </c>
      <c r="W33" s="58">
        <f>(Vehicles!$C35+Characters!C$22)*Weights!$C$3+(Vehicles!$D35+Characters!D$22)*Weights!$D$3+(Vehicles!$E35+Characters!E$22)*Weights!$E$3+(Vehicles!$F35+Characters!F$22)*Weights!$F$3+(Vehicles!$G35+Characters!G$22)*Weights!$G$3+(Vehicles!$H35+Characters!H$22)*Weights!$H$3+(Vehicles!$I35+Characters!I$22)*Weights!$I$3</f>
        <v>44.019999999999996</v>
      </c>
      <c r="X33" s="58">
        <f>(Vehicles!$C35+Characters!C$23)*Weights!$C$3+(Vehicles!$D35+Characters!D$23)*Weights!$D$3+(Vehicles!$E35+Characters!E$23)*Weights!$E$3+(Vehicles!$F35+Characters!F$23)*Weights!$F$3+(Vehicles!$G35+Characters!G$23)*Weights!$G$3+(Vehicles!$H35+Characters!H$23)*Weights!$H$3+(Vehicles!$I35+Characters!I$23)*Weights!$I$3</f>
        <v>43.989999999999995</v>
      </c>
      <c r="Y33" s="58">
        <f>(Vehicles!$C35+Characters!C$24)*Weights!$C$3+(Vehicles!$D35+Characters!D$24)*Weights!$D$3+(Vehicles!$E35+Characters!E$24)*Weights!$E$3+(Vehicles!$F35+Characters!F$24)*Weights!$F$3+(Vehicles!$G35+Characters!G$24)*Weights!$G$3+(Vehicles!$H35+Characters!H$24)*Weights!$H$3+(Vehicles!$I35+Characters!I$24)*Weights!$I$3</f>
        <v>43.029999999999994</v>
      </c>
      <c r="Z33" s="58">
        <f>(Vehicles!$C35+Characters!C$25)*Weights!$C$3+(Vehicles!$D35+Characters!D$25)*Weights!$D$3+(Vehicles!$E35+Characters!E$25)*Weights!$E$3+(Vehicles!$F35+Characters!F$25)*Weights!$F$3+(Vehicles!$G35+Characters!G$25)*Weights!$G$3+(Vehicles!$H35+Characters!H$25)*Weights!$H$3+(Vehicles!$I35+Characters!I$25)*Weights!$I$3</f>
        <v>44.629999999999995</v>
      </c>
      <c r="AA33" s="58">
        <f>(Vehicles!$C35+Characters!C$26)*Weights!$C$3+(Vehicles!$D35+Characters!D$26)*Weights!$D$3+(Vehicles!$E35+Characters!E$26)*Weights!$E$3+(Vehicles!$F35+Characters!F$26)*Weights!$F$3+(Vehicles!$G35+Characters!G$26)*Weights!$G$3+(Vehicles!$H35+Characters!H$26)*Weights!$H$3+(Vehicles!$I35+Characters!I$26)*Weights!$I$3</f>
        <v>44.08</v>
      </c>
      <c r="AB33" s="58">
        <f>(Vehicles!$C35+Characters!C$27)*Weights!$C$3+(Vehicles!$D35+Characters!D$27)*Weights!$D$3+(Vehicles!$E35+Characters!E$27)*Weights!$E$3+(Vehicles!$F35+Characters!F$27)*Weights!$F$3+(Vehicles!$G35+Characters!G$27)*Weights!$G$3+(Vehicles!$H35+Characters!H$27)*Weights!$H$3+(Vehicles!$I35+Characters!I$27)*Weights!$I$3</f>
        <v>44.06</v>
      </c>
      <c r="AC33" s="59">
        <f>(Vehicles!$C35+Characters!C$28)*Weights!$C$3+(Vehicles!$D35+Characters!D$28)*Weights!$D$3+(Vehicles!$E35+Characters!E$28)*Weights!$E$3+(Vehicles!$F35+Characters!F$28)*Weights!$F$3+(Vehicles!$G35+Characters!G$28)*Weights!$G$3+(Vehicles!$H35+Characters!H$28)*Weights!$H$3+(Vehicles!$I35+Characters!I$28)*Weights!$I$3</f>
        <v>45.53</v>
      </c>
      <c r="AE33" s="63">
        <f t="shared" si="0"/>
        <v>44.212222222222216</v>
      </c>
    </row>
    <row r="34" spans="1:31" ht="19.5" customHeight="1" x14ac:dyDescent="0.25">
      <c r="A34" s="82"/>
      <c r="B34" s="65" t="s">
        <v>75</v>
      </c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>
        <f>(Vehicles!$C36+Characters!C$20)*Weights!$C$3+(Vehicles!$D36+Characters!D$20)*Weights!$D$3+(Vehicles!$E36+Characters!E$20)*Weights!$E$3+(Vehicles!$F36+Characters!F$20)*Weights!$F$3+(Vehicles!$G36+Characters!G$20)*Weights!$G$3+(Vehicles!$H36+Characters!H$20)*Weights!$H$3+(Vehicles!$I36+Characters!I$20)*Weights!$I$3</f>
        <v>48</v>
      </c>
      <c r="V34" s="58">
        <f>(Vehicles!$C36+Characters!C$21)*Weights!$C$3+(Vehicles!$D36+Characters!D$21)*Weights!$D$3+(Vehicles!$E36+Characters!E$21)*Weights!$E$3+(Vehicles!$F36+Characters!F$21)*Weights!$F$3+(Vehicles!$G36+Characters!G$21)*Weights!$G$3+(Vehicles!$H36+Characters!H$21)*Weights!$H$3+(Vehicles!$I36+Characters!I$21)*Weights!$I$3</f>
        <v>48.150000000000006</v>
      </c>
      <c r="W34" s="58">
        <f>(Vehicles!$C36+Characters!C$22)*Weights!$C$3+(Vehicles!$D36+Characters!D$22)*Weights!$D$3+(Vehicles!$E36+Characters!E$22)*Weights!$E$3+(Vehicles!$F36+Characters!F$22)*Weights!$F$3+(Vehicles!$G36+Characters!G$22)*Weights!$G$3+(Vehicles!$H36+Characters!H$22)*Weights!$H$3+(Vehicles!$I36+Characters!I$22)*Weights!$I$3</f>
        <v>47.81</v>
      </c>
      <c r="X34" s="58">
        <f>(Vehicles!$C36+Characters!C$23)*Weights!$C$3+(Vehicles!$D36+Characters!D$23)*Weights!$D$3+(Vehicles!$E36+Characters!E$23)*Weights!$E$3+(Vehicles!$F36+Characters!F$23)*Weights!$F$3+(Vehicles!$G36+Characters!G$23)*Weights!$G$3+(Vehicles!$H36+Characters!H$23)*Weights!$H$3+(Vehicles!$I36+Characters!I$23)*Weights!$I$3</f>
        <v>47.78</v>
      </c>
      <c r="Y34" s="58">
        <f>(Vehicles!$C36+Characters!C$24)*Weights!$C$3+(Vehicles!$D36+Characters!D$24)*Weights!$D$3+(Vehicles!$E36+Characters!E$24)*Weights!$E$3+(Vehicles!$F36+Characters!F$24)*Weights!$F$3+(Vehicles!$G36+Characters!G$24)*Weights!$G$3+(Vehicles!$H36+Characters!H$24)*Weights!$H$3+(Vehicles!$I36+Characters!I$24)*Weights!$I$3</f>
        <v>46.819999999999993</v>
      </c>
      <c r="Z34" s="58">
        <f>(Vehicles!$C36+Characters!C$25)*Weights!$C$3+(Vehicles!$D36+Characters!D$25)*Weights!$D$3+(Vehicles!$E36+Characters!E$25)*Weights!$E$3+(Vehicles!$F36+Characters!F$25)*Weights!$F$3+(Vehicles!$G36+Characters!G$25)*Weights!$G$3+(Vehicles!$H36+Characters!H$25)*Weights!$H$3+(Vehicles!$I36+Characters!I$25)*Weights!$I$3</f>
        <v>48.419999999999995</v>
      </c>
      <c r="AA34" s="58">
        <f>(Vehicles!$C36+Characters!C$26)*Weights!$C$3+(Vehicles!$D36+Characters!D$26)*Weights!$D$3+(Vehicles!$E36+Characters!E$26)*Weights!$E$3+(Vehicles!$F36+Characters!F$26)*Weights!$F$3+(Vehicles!$G36+Characters!G$26)*Weights!$G$3+(Vehicles!$H36+Characters!H$26)*Weights!$H$3+(Vehicles!$I36+Characters!I$26)*Weights!$I$3</f>
        <v>47.86999999999999</v>
      </c>
      <c r="AB34" s="58">
        <f>(Vehicles!$C36+Characters!C$27)*Weights!$C$3+(Vehicles!$D36+Characters!D$27)*Weights!$D$3+(Vehicles!$E36+Characters!E$27)*Weights!$E$3+(Vehicles!$F36+Characters!F$27)*Weights!$F$3+(Vehicles!$G36+Characters!G$27)*Weights!$G$3+(Vehicles!$H36+Characters!H$27)*Weights!$H$3+(Vehicles!$I36+Characters!I$27)*Weights!$I$3</f>
        <v>47.849999999999994</v>
      </c>
      <c r="AC34" s="59">
        <f>(Vehicles!$C36+Characters!C$28)*Weights!$C$3+(Vehicles!$D36+Characters!D$28)*Weights!$D$3+(Vehicles!$E36+Characters!E$28)*Weights!$E$3+(Vehicles!$F36+Characters!F$28)*Weights!$F$3+(Vehicles!$G36+Characters!G$28)*Weights!$G$3+(Vehicles!$H36+Characters!H$28)*Weights!$H$3+(Vehicles!$I36+Characters!I$28)*Weights!$I$3</f>
        <v>49.32</v>
      </c>
      <c r="AE34" s="63">
        <f t="shared" si="0"/>
        <v>48.00222222222223</v>
      </c>
    </row>
    <row r="35" spans="1:31" ht="19.5" customHeight="1" x14ac:dyDescent="0.25">
      <c r="A35" s="82"/>
      <c r="B35" s="65" t="s">
        <v>76</v>
      </c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>
        <f>(Vehicles!$C37+Characters!C$20)*Weights!$C$3+(Vehicles!$D37+Characters!D$20)*Weights!$D$3+(Vehicles!$E37+Characters!E$20)*Weights!$E$3+(Vehicles!$F37+Characters!F$20)*Weights!$F$3+(Vehicles!$G37+Characters!G$20)*Weights!$G$3+(Vehicles!$H37+Characters!H$20)*Weights!$H$3+(Vehicles!$I37+Characters!I$20)*Weights!$I$3</f>
        <v>44.09</v>
      </c>
      <c r="V35" s="58">
        <f>(Vehicles!$C37+Characters!C$21)*Weights!$C$3+(Vehicles!$D37+Characters!D$21)*Weights!$D$3+(Vehicles!$E37+Characters!E$21)*Weights!$E$3+(Vehicles!$F37+Characters!F$21)*Weights!$F$3+(Vehicles!$G37+Characters!G$21)*Weights!$G$3+(Vehicles!$H37+Characters!H$21)*Weights!$H$3+(Vehicles!$I37+Characters!I$21)*Weights!$I$3</f>
        <v>44.239999999999995</v>
      </c>
      <c r="W35" s="58">
        <f>(Vehicles!$C37+Characters!C$22)*Weights!$C$3+(Vehicles!$D37+Characters!D$22)*Weights!$D$3+(Vehicles!$E37+Characters!E$22)*Weights!$E$3+(Vehicles!$F37+Characters!F$22)*Weights!$F$3+(Vehicles!$G37+Characters!G$22)*Weights!$G$3+(Vehicles!$H37+Characters!H$22)*Weights!$H$3+(Vehicles!$I37+Characters!I$22)*Weights!$I$3</f>
        <v>43.900000000000006</v>
      </c>
      <c r="X35" s="58">
        <f>(Vehicles!$C37+Characters!C$23)*Weights!$C$3+(Vehicles!$D37+Characters!D$23)*Weights!$D$3+(Vehicles!$E37+Characters!E$23)*Weights!$E$3+(Vehicles!$F37+Characters!F$23)*Weights!$F$3+(Vehicles!$G37+Characters!G$23)*Weights!$G$3+(Vehicles!$H37+Characters!H$23)*Weights!$H$3+(Vehicles!$I37+Characters!I$23)*Weights!$I$3</f>
        <v>43.87</v>
      </c>
      <c r="Y35" s="58">
        <f>(Vehicles!$C37+Characters!C$24)*Weights!$C$3+(Vehicles!$D37+Characters!D$24)*Weights!$D$3+(Vehicles!$E37+Characters!E$24)*Weights!$E$3+(Vehicles!$F37+Characters!F$24)*Weights!$F$3+(Vehicles!$G37+Characters!G$24)*Weights!$G$3+(Vehicles!$H37+Characters!H$24)*Weights!$H$3+(Vehicles!$I37+Characters!I$24)*Weights!$I$3</f>
        <v>42.91</v>
      </c>
      <c r="Z35" s="58">
        <f>(Vehicles!$C37+Characters!C$25)*Weights!$C$3+(Vehicles!$D37+Characters!D$25)*Weights!$D$3+(Vehicles!$E37+Characters!E$25)*Weights!$E$3+(Vehicles!$F37+Characters!F$25)*Weights!$F$3+(Vehicles!$G37+Characters!G$25)*Weights!$G$3+(Vehicles!$H37+Characters!H$25)*Weights!$H$3+(Vehicles!$I37+Characters!I$25)*Weights!$I$3</f>
        <v>44.510000000000005</v>
      </c>
      <c r="AA35" s="58">
        <f>(Vehicles!$C37+Characters!C$26)*Weights!$C$3+(Vehicles!$D37+Characters!D$26)*Weights!$D$3+(Vehicles!$E37+Characters!E$26)*Weights!$E$3+(Vehicles!$F37+Characters!F$26)*Weights!$F$3+(Vehicles!$G37+Characters!G$26)*Weights!$G$3+(Vehicles!$H37+Characters!H$26)*Weights!$H$3+(Vehicles!$I37+Characters!I$26)*Weights!$I$3</f>
        <v>43.96</v>
      </c>
      <c r="AB35" s="58">
        <f>(Vehicles!$C37+Characters!C$27)*Weights!$C$3+(Vehicles!$D37+Characters!D$27)*Weights!$D$3+(Vehicles!$E37+Characters!E$27)*Weights!$E$3+(Vehicles!$F37+Characters!F$27)*Weights!$F$3+(Vehicles!$G37+Characters!G$27)*Weights!$G$3+(Vehicles!$H37+Characters!H$27)*Weights!$H$3+(Vehicles!$I37+Characters!I$27)*Weights!$I$3</f>
        <v>43.94</v>
      </c>
      <c r="AC35" s="59">
        <f>(Vehicles!$C37+Characters!C$28)*Weights!$C$3+(Vehicles!$D37+Characters!D$28)*Weights!$D$3+(Vehicles!$E37+Characters!E$28)*Weights!$E$3+(Vehicles!$F37+Characters!F$28)*Weights!$F$3+(Vehicles!$G37+Characters!G$28)*Weights!$G$3+(Vehicles!$H37+Characters!H$28)*Weights!$H$3+(Vehicles!$I37+Characters!I$28)*Weights!$I$3</f>
        <v>45.41</v>
      </c>
      <c r="AE35" s="63">
        <f t="shared" si="0"/>
        <v>44.092222222222226</v>
      </c>
    </row>
    <row r="36" spans="1:31" ht="19.5" customHeight="1" x14ac:dyDescent="0.25">
      <c r="A36" s="82"/>
      <c r="B36" s="65" t="s">
        <v>77</v>
      </c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>
        <f>(Vehicles!$C38+Characters!C$20)*Weights!$C$3+(Vehicles!$D38+Characters!D$20)*Weights!$D$3+(Vehicles!$E38+Characters!E$20)*Weights!$E$3+(Vehicles!$F38+Characters!F$20)*Weights!$F$3+(Vehicles!$G38+Characters!G$20)*Weights!$G$3+(Vehicles!$H38+Characters!H$20)*Weights!$H$3+(Vehicles!$I38+Characters!I$20)*Weights!$I$3</f>
        <v>49.54</v>
      </c>
      <c r="V36" s="58">
        <f>(Vehicles!$C38+Characters!C$21)*Weights!$C$3+(Vehicles!$D38+Characters!D$21)*Weights!$D$3+(Vehicles!$E38+Characters!E$21)*Weights!$E$3+(Vehicles!$F38+Characters!F$21)*Weights!$F$3+(Vehicles!$G38+Characters!G$21)*Weights!$G$3+(Vehicles!$H38+Characters!H$21)*Weights!$H$3+(Vehicles!$I38+Characters!I$21)*Weights!$I$3</f>
        <v>49.69</v>
      </c>
      <c r="W36" s="58">
        <f>(Vehicles!$C38+Characters!C$22)*Weights!$C$3+(Vehicles!$D38+Characters!D$22)*Weights!$D$3+(Vehicles!$E38+Characters!E$22)*Weights!$E$3+(Vehicles!$F38+Characters!F$22)*Weights!$F$3+(Vehicles!$G38+Characters!G$22)*Weights!$G$3+(Vehicles!$H38+Characters!H$22)*Weights!$H$3+(Vehicles!$I38+Characters!I$22)*Weights!$I$3</f>
        <v>49.35</v>
      </c>
      <c r="X36" s="58">
        <f>(Vehicles!$C38+Characters!C$23)*Weights!$C$3+(Vehicles!$D38+Characters!D$23)*Weights!$D$3+(Vehicles!$E38+Characters!E$23)*Weights!$E$3+(Vehicles!$F38+Characters!F$23)*Weights!$F$3+(Vehicles!$G38+Characters!G$23)*Weights!$G$3+(Vehicles!$H38+Characters!H$23)*Weights!$H$3+(Vehicles!$I38+Characters!I$23)*Weights!$I$3</f>
        <v>49.32</v>
      </c>
      <c r="Y36" s="58">
        <f>(Vehicles!$C38+Characters!C$24)*Weights!$C$3+(Vehicles!$D38+Characters!D$24)*Weights!$D$3+(Vehicles!$E38+Characters!E$24)*Weights!$E$3+(Vehicles!$F38+Characters!F$24)*Weights!$F$3+(Vehicles!$G38+Characters!G$24)*Weights!$G$3+(Vehicles!$H38+Characters!H$24)*Weights!$H$3+(Vehicles!$I38+Characters!I$24)*Weights!$I$3</f>
        <v>48.36</v>
      </c>
      <c r="Z36" s="58">
        <f>(Vehicles!$C38+Characters!C$25)*Weights!$C$3+(Vehicles!$D38+Characters!D$25)*Weights!$D$3+(Vehicles!$E38+Characters!E$25)*Weights!$E$3+(Vehicles!$F38+Characters!F$25)*Weights!$F$3+(Vehicles!$G38+Characters!G$25)*Weights!$G$3+(Vehicles!$H38+Characters!H$25)*Weights!$H$3+(Vehicles!$I38+Characters!I$25)*Weights!$I$3</f>
        <v>49.959999999999994</v>
      </c>
      <c r="AA36" s="58">
        <f>(Vehicles!$C38+Characters!C$26)*Weights!$C$3+(Vehicles!$D38+Characters!D$26)*Weights!$D$3+(Vehicles!$E38+Characters!E$26)*Weights!$E$3+(Vehicles!$F38+Characters!F$26)*Weights!$F$3+(Vehicles!$G38+Characters!G$26)*Weights!$G$3+(Vehicles!$H38+Characters!H$26)*Weights!$H$3+(Vehicles!$I38+Characters!I$26)*Weights!$I$3</f>
        <v>49.41</v>
      </c>
      <c r="AB36" s="58">
        <f>(Vehicles!$C38+Characters!C$27)*Weights!$C$3+(Vehicles!$D38+Characters!D$27)*Weights!$D$3+(Vehicles!$E38+Characters!E$27)*Weights!$E$3+(Vehicles!$F38+Characters!F$27)*Weights!$F$3+(Vehicles!$G38+Characters!G$27)*Weights!$G$3+(Vehicles!$H38+Characters!H$27)*Weights!$H$3+(Vehicles!$I38+Characters!I$27)*Weights!$I$3</f>
        <v>49.39</v>
      </c>
      <c r="AC36" s="59">
        <f>(Vehicles!$C38+Characters!C$28)*Weights!$C$3+(Vehicles!$D38+Characters!D$28)*Weights!$D$3+(Vehicles!$E38+Characters!E$28)*Weights!$E$3+(Vehicles!$F38+Characters!F$28)*Weights!$F$3+(Vehicles!$G38+Characters!G$28)*Weights!$G$3+(Vehicles!$H38+Characters!H$28)*Weights!$H$3+(Vehicles!$I38+Characters!I$28)*Weights!$I$3</f>
        <v>50.859999999999992</v>
      </c>
      <c r="AE36" s="63">
        <f t="shared" si="0"/>
        <v>49.542222222222222</v>
      </c>
    </row>
    <row r="37" spans="1:31" ht="19.5" customHeight="1" x14ac:dyDescent="0.25">
      <c r="A37" s="82"/>
      <c r="B37" s="65" t="s">
        <v>78</v>
      </c>
      <c r="C37" s="57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>
        <f>(Vehicles!$C39+Characters!C$20)*Weights!$C$3+(Vehicles!$D39+Characters!D$20)*Weights!$D$3+(Vehicles!$E39+Characters!E$20)*Weights!$E$3+(Vehicles!$F39+Characters!F$20)*Weights!$F$3+(Vehicles!$G39+Characters!G$20)*Weights!$G$3+(Vehicles!$H39+Characters!H$20)*Weights!$H$3+(Vehicles!$I39+Characters!I$20)*Weights!$I$3</f>
        <v>40.980000000000004</v>
      </c>
      <c r="V37" s="58">
        <f>(Vehicles!$C39+Characters!C$21)*Weights!$C$3+(Vehicles!$D39+Characters!D$21)*Weights!$D$3+(Vehicles!$E39+Characters!E$21)*Weights!$E$3+(Vehicles!$F39+Characters!F$21)*Weights!$F$3+(Vehicles!$G39+Characters!G$21)*Weights!$G$3+(Vehicles!$H39+Characters!H$21)*Weights!$H$3+(Vehicles!$I39+Characters!I$21)*Weights!$I$3</f>
        <v>41.129999999999995</v>
      </c>
      <c r="W37" s="58">
        <f>(Vehicles!$C39+Characters!C$22)*Weights!$C$3+(Vehicles!$D39+Characters!D$22)*Weights!$D$3+(Vehicles!$E39+Characters!E$22)*Weights!$E$3+(Vehicles!$F39+Characters!F$22)*Weights!$F$3+(Vehicles!$G39+Characters!G$22)*Weights!$G$3+(Vehicles!$H39+Characters!H$22)*Weights!$H$3+(Vehicles!$I39+Characters!I$22)*Weights!$I$3</f>
        <v>40.789999999999992</v>
      </c>
      <c r="X37" s="58">
        <f>(Vehicles!$C39+Characters!C$23)*Weights!$C$3+(Vehicles!$D39+Characters!D$23)*Weights!$D$3+(Vehicles!$E39+Characters!E$23)*Weights!$E$3+(Vehicles!$F39+Characters!F$23)*Weights!$F$3+(Vehicles!$G39+Characters!G$23)*Weights!$G$3+(Vehicles!$H39+Characters!H$23)*Weights!$H$3+(Vehicles!$I39+Characters!I$23)*Weights!$I$3</f>
        <v>40.760000000000005</v>
      </c>
      <c r="Y37" s="58">
        <f>(Vehicles!$C39+Characters!C$24)*Weights!$C$3+(Vehicles!$D39+Characters!D$24)*Weights!$D$3+(Vehicles!$E39+Characters!E$24)*Weights!$E$3+(Vehicles!$F39+Characters!F$24)*Weights!$F$3+(Vehicles!$G39+Characters!G$24)*Weights!$G$3+(Vehicles!$H39+Characters!H$24)*Weights!$H$3+(Vehicles!$I39+Characters!I$24)*Weights!$I$3</f>
        <v>39.799999999999997</v>
      </c>
      <c r="Z37" s="58">
        <f>(Vehicles!$C39+Characters!C$25)*Weights!$C$3+(Vehicles!$D39+Characters!D$25)*Weights!$D$3+(Vehicles!$E39+Characters!E$25)*Weights!$E$3+(Vehicles!$F39+Characters!F$25)*Weights!$F$3+(Vehicles!$G39+Characters!G$25)*Weights!$G$3+(Vehicles!$H39+Characters!H$25)*Weights!$H$3+(Vehicles!$I39+Characters!I$25)*Weights!$I$3</f>
        <v>41.4</v>
      </c>
      <c r="AA37" s="58">
        <f>(Vehicles!$C39+Characters!C$26)*Weights!$C$3+(Vehicles!$D39+Characters!D$26)*Weights!$D$3+(Vehicles!$E39+Characters!E$26)*Weights!$E$3+(Vehicles!$F39+Characters!F$26)*Weights!$F$3+(Vehicles!$G39+Characters!G$26)*Weights!$G$3+(Vehicles!$H39+Characters!H$26)*Weights!$H$3+(Vehicles!$I39+Characters!I$26)*Weights!$I$3</f>
        <v>40.849999999999994</v>
      </c>
      <c r="AB37" s="58">
        <f>(Vehicles!$C39+Characters!C$27)*Weights!$C$3+(Vehicles!$D39+Characters!D$27)*Weights!$D$3+(Vehicles!$E39+Characters!E$27)*Weights!$E$3+(Vehicles!$F39+Characters!F$27)*Weights!$F$3+(Vehicles!$G39+Characters!G$27)*Weights!$G$3+(Vehicles!$H39+Characters!H$27)*Weights!$H$3+(Vehicles!$I39+Characters!I$27)*Weights!$I$3</f>
        <v>40.830000000000005</v>
      </c>
      <c r="AC37" s="59">
        <f>(Vehicles!$C39+Characters!C$28)*Weights!$C$3+(Vehicles!$D39+Characters!D$28)*Weights!$D$3+(Vehicles!$E39+Characters!E$28)*Weights!$E$3+(Vehicles!$F39+Characters!F$28)*Weights!$F$3+(Vehicles!$G39+Characters!G$28)*Weights!$G$3+(Vehicles!$H39+Characters!H$28)*Weights!$H$3+(Vehicles!$I39+Characters!I$28)*Weights!$I$3</f>
        <v>42.3</v>
      </c>
      <c r="AE37" s="63">
        <f t="shared" si="0"/>
        <v>40.982222222222219</v>
      </c>
    </row>
    <row r="38" spans="1:31" ht="19.5" customHeight="1" thickBot="1" x14ac:dyDescent="0.3">
      <c r="A38" s="83"/>
      <c r="B38" s="67" t="s">
        <v>79</v>
      </c>
      <c r="C38" s="60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>
        <f>(Vehicles!$C40+Characters!C$20)*Weights!$C$3+(Vehicles!$D40+Characters!D$20)*Weights!$D$3+(Vehicles!$E40+Characters!E$20)*Weights!$E$3+(Vehicles!$F40+Characters!F$20)*Weights!$F$3+(Vehicles!$G40+Characters!G$20)*Weights!$G$3+(Vehicles!$H40+Characters!H$20)*Weights!$H$3+(Vehicles!$I40+Characters!I$20)*Weights!$I$3</f>
        <v>41.47</v>
      </c>
      <c r="V38" s="61">
        <f>(Vehicles!$C40+Characters!C$21)*Weights!$C$3+(Vehicles!$D40+Characters!D$21)*Weights!$D$3+(Vehicles!$E40+Characters!E$21)*Weights!$E$3+(Vehicles!$F40+Characters!F$21)*Weights!$F$3+(Vehicles!$G40+Characters!G$21)*Weights!$G$3+(Vehicles!$H40+Characters!H$21)*Weights!$H$3+(Vehicles!$I40+Characters!I$21)*Weights!$I$3</f>
        <v>41.62</v>
      </c>
      <c r="W38" s="61">
        <f>(Vehicles!$C40+Characters!C$22)*Weights!$C$3+(Vehicles!$D40+Characters!D$22)*Weights!$D$3+(Vehicles!$E40+Characters!E$22)*Weights!$E$3+(Vehicles!$F40+Characters!F$22)*Weights!$F$3+(Vehicles!$G40+Characters!G$22)*Weights!$G$3+(Vehicles!$H40+Characters!H$22)*Weights!$H$3+(Vehicles!$I40+Characters!I$22)*Weights!$I$3</f>
        <v>41.28</v>
      </c>
      <c r="X38" s="61">
        <f>(Vehicles!$C40+Characters!C$23)*Weights!$C$3+(Vehicles!$D40+Characters!D$23)*Weights!$D$3+(Vehicles!$E40+Characters!E$23)*Weights!$E$3+(Vehicles!$F40+Characters!F$23)*Weights!$F$3+(Vehicles!$G40+Characters!G$23)*Weights!$G$3+(Vehicles!$H40+Characters!H$23)*Weights!$H$3+(Vehicles!$I40+Characters!I$23)*Weights!$I$3</f>
        <v>41.25</v>
      </c>
      <c r="Y38" s="61">
        <f>(Vehicles!$C40+Characters!C$24)*Weights!$C$3+(Vehicles!$D40+Characters!D$24)*Weights!$D$3+(Vehicles!$E40+Characters!E$24)*Weights!$E$3+(Vehicles!$F40+Characters!F$24)*Weights!$F$3+(Vehicles!$G40+Characters!G$24)*Weights!$G$3+(Vehicles!$H40+Characters!H$24)*Weights!$H$3+(Vehicles!$I40+Characters!I$24)*Weights!$I$3</f>
        <v>40.29</v>
      </c>
      <c r="Z38" s="61">
        <f>(Vehicles!$C40+Characters!C$25)*Weights!$C$3+(Vehicles!$D40+Characters!D$25)*Weights!$D$3+(Vehicles!$E40+Characters!E$25)*Weights!$E$3+(Vehicles!$F40+Characters!F$25)*Weights!$F$3+(Vehicles!$G40+Characters!G$25)*Weights!$G$3+(Vehicles!$H40+Characters!H$25)*Weights!$H$3+(Vehicles!$I40+Characters!I$25)*Weights!$I$3</f>
        <v>41.89</v>
      </c>
      <c r="AA38" s="61">
        <f>(Vehicles!$C40+Characters!C$26)*Weights!$C$3+(Vehicles!$D40+Characters!D$26)*Weights!$D$3+(Vehicles!$E40+Characters!E$26)*Weights!$E$3+(Vehicles!$F40+Characters!F$26)*Weights!$F$3+(Vehicles!$G40+Characters!G$26)*Weights!$G$3+(Vehicles!$H40+Characters!H$26)*Weights!$H$3+(Vehicles!$I40+Characters!I$26)*Weights!$I$3</f>
        <v>41.34</v>
      </c>
      <c r="AB38" s="61">
        <f>(Vehicles!$C40+Characters!C$27)*Weights!$C$3+(Vehicles!$D40+Characters!D$27)*Weights!$D$3+(Vehicles!$E40+Characters!E$27)*Weights!$E$3+(Vehicles!$F40+Characters!F$27)*Weights!$F$3+(Vehicles!$G40+Characters!G$27)*Weights!$G$3+(Vehicles!$H40+Characters!H$27)*Weights!$H$3+(Vehicles!$I40+Characters!I$27)*Weights!$I$3</f>
        <v>41.319999999999993</v>
      </c>
      <c r="AC38" s="62">
        <f>(Vehicles!$C40+Characters!C$28)*Weights!$C$3+(Vehicles!$D40+Characters!D$28)*Weights!$D$3+(Vehicles!$E40+Characters!E$28)*Weights!$E$3+(Vehicles!$F40+Characters!F$28)*Weights!$F$3+(Vehicles!$G40+Characters!G$28)*Weights!$G$3+(Vehicles!$H40+Characters!H$28)*Weights!$H$3+(Vehicles!$I40+Characters!I$28)*Weights!$I$3</f>
        <v>42.79</v>
      </c>
      <c r="AE38" s="63">
        <f t="shared" si="0"/>
        <v>41.472222222222221</v>
      </c>
    </row>
    <row r="39" spans="1:31" x14ac:dyDescent="0.25">
      <c r="C39" s="24"/>
    </row>
    <row r="40" spans="1:31" x14ac:dyDescent="0.25">
      <c r="C40" s="63">
        <f>AVERAGE(C3:C38)</f>
        <v>46.055833333333339</v>
      </c>
      <c r="D40" s="63">
        <f t="shared" ref="D40:AC40" si="1">AVERAGE(D3:D38)</f>
        <v>47.385833333333345</v>
      </c>
      <c r="E40" s="63">
        <f t="shared" si="1"/>
        <v>47.335833333333319</v>
      </c>
      <c r="F40" s="63">
        <f t="shared" si="1"/>
        <v>47.975833333333327</v>
      </c>
      <c r="G40" s="63">
        <f t="shared" si="1"/>
        <v>47.035833333333329</v>
      </c>
      <c r="H40" s="63">
        <f t="shared" si="1"/>
        <v>46.285833333333329</v>
      </c>
      <c r="I40" s="63">
        <f t="shared" si="1"/>
        <v>46.825833333333328</v>
      </c>
      <c r="J40" s="63">
        <f t="shared" si="1"/>
        <v>47.51583333333334</v>
      </c>
      <c r="K40" s="63">
        <f t="shared" si="1"/>
        <v>47.12583333333334</v>
      </c>
      <c r="L40" s="63">
        <f t="shared" si="1"/>
        <v>44.807500000000005</v>
      </c>
      <c r="M40" s="63">
        <f t="shared" si="1"/>
        <v>44.647500000000001</v>
      </c>
      <c r="N40" s="63">
        <f t="shared" si="1"/>
        <v>45.967500000000001</v>
      </c>
      <c r="O40" s="63">
        <f t="shared" si="1"/>
        <v>45.877499999999998</v>
      </c>
      <c r="P40" s="63">
        <f t="shared" si="1"/>
        <v>44.157499999999999</v>
      </c>
      <c r="Q40" s="63">
        <f t="shared" si="1"/>
        <v>44.947499999999998</v>
      </c>
      <c r="R40" s="63">
        <f t="shared" si="1"/>
        <v>45.697499999999998</v>
      </c>
      <c r="S40" s="63">
        <f t="shared" si="1"/>
        <v>44.337499999999999</v>
      </c>
      <c r="T40" s="63">
        <f t="shared" si="1"/>
        <v>45.897500000000001</v>
      </c>
      <c r="U40" s="63">
        <f t="shared" si="1"/>
        <v>44.564166666666665</v>
      </c>
      <c r="V40" s="63">
        <f t="shared" si="1"/>
        <v>44.714166666666664</v>
      </c>
      <c r="W40" s="63">
        <f t="shared" si="1"/>
        <v>44.374166666666667</v>
      </c>
      <c r="X40" s="63">
        <f t="shared" si="1"/>
        <v>44.344166666666673</v>
      </c>
      <c r="Y40" s="63">
        <f t="shared" si="1"/>
        <v>43.384166666666665</v>
      </c>
      <c r="Z40" s="63">
        <f t="shared" si="1"/>
        <v>44.98416666666666</v>
      </c>
      <c r="AA40" s="63">
        <f t="shared" si="1"/>
        <v>44.43416666666667</v>
      </c>
      <c r="AB40" s="63">
        <f t="shared" si="1"/>
        <v>44.414166666666667</v>
      </c>
      <c r="AC40" s="63">
        <f t="shared" si="1"/>
        <v>45.884166666666665</v>
      </c>
    </row>
  </sheetData>
  <sheetProtection password="C776" sheet="1" objects="1" scenarios="1"/>
  <mergeCells count="9">
    <mergeCell ref="A27:A32"/>
    <mergeCell ref="A33:A38"/>
    <mergeCell ref="L1:T1"/>
    <mergeCell ref="C1:K1"/>
    <mergeCell ref="U1:AC1"/>
    <mergeCell ref="A3:A8"/>
    <mergeCell ref="A9:A14"/>
    <mergeCell ref="A15:A20"/>
    <mergeCell ref="A21:A26"/>
  </mergeCells>
  <conditionalFormatting sqref="AE3:AE38">
    <cfRule type="top10" dxfId="5" priority="2" rank="1"/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:AC40">
    <cfRule type="top10" dxfId="4" priority="1" rank="1"/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AC38">
    <cfRule type="top10" dxfId="3" priority="41" rank="1"/>
    <cfRule type="top10" dxfId="2" priority="42" percent="1" rank="3"/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N10" sqref="N10"/>
    </sheetView>
  </sheetViews>
  <sheetFormatPr defaultRowHeight="15" x14ac:dyDescent="0.25"/>
  <cols>
    <col min="1" max="1" width="7.140625" customWidth="1"/>
    <col min="2" max="2" width="13" customWidth="1"/>
    <col min="3" max="9" width="9.85546875" customWidth="1"/>
    <col min="10" max="10" width="7.140625" customWidth="1"/>
    <col min="11" max="11" width="7.5703125" style="3" customWidth="1"/>
    <col min="12" max="12" width="5.42578125" bestFit="1" customWidth="1"/>
  </cols>
  <sheetData>
    <row r="1" spans="1:12" s="71" customFormat="1" ht="32.25" thickBot="1" x14ac:dyDescent="0.3">
      <c r="B1" s="72" t="s">
        <v>0</v>
      </c>
      <c r="C1" s="73" t="s">
        <v>1</v>
      </c>
      <c r="D1" s="73" t="s">
        <v>2</v>
      </c>
      <c r="E1" s="73" t="s">
        <v>89</v>
      </c>
      <c r="F1" s="73" t="s">
        <v>4</v>
      </c>
      <c r="G1" s="73" t="s">
        <v>5</v>
      </c>
      <c r="H1" s="73" t="s">
        <v>91</v>
      </c>
      <c r="I1" s="74" t="s">
        <v>90</v>
      </c>
      <c r="K1" s="75" t="s">
        <v>33</v>
      </c>
    </row>
    <row r="2" spans="1:12" s="32" customFormat="1" ht="20.25" customHeight="1" x14ac:dyDescent="0.2">
      <c r="A2" s="81" t="s">
        <v>85</v>
      </c>
      <c r="B2" s="34" t="s">
        <v>14</v>
      </c>
      <c r="C2" s="69"/>
      <c r="D2" s="69">
        <v>8</v>
      </c>
      <c r="E2" s="69"/>
      <c r="F2" s="69">
        <v>6</v>
      </c>
      <c r="G2" s="69"/>
      <c r="H2" s="69"/>
      <c r="I2" s="69"/>
      <c r="K2" s="68">
        <f>Weights!$C$3*C2+Weights!$D$3*D2+Weights!$E$3*E2+Weights!$F$3*F2+Weights!$G$3*G2+Weights!$H$3*H2+Weights!$I$3*I2</f>
        <v>0.82000000000000006</v>
      </c>
      <c r="L2" s="33" t="str">
        <f>IF(K2=MAX($K$2:$K$28),"&lt;--#1","")</f>
        <v/>
      </c>
    </row>
    <row r="3" spans="1:12" s="32" customFormat="1" ht="20.25" customHeight="1" x14ac:dyDescent="0.2">
      <c r="A3" s="82"/>
      <c r="B3" s="34" t="s">
        <v>15</v>
      </c>
      <c r="C3" s="69">
        <v>5</v>
      </c>
      <c r="D3" s="69">
        <v>8</v>
      </c>
      <c r="E3" s="69"/>
      <c r="F3" s="69"/>
      <c r="G3" s="69"/>
      <c r="H3" s="69"/>
      <c r="I3" s="69"/>
      <c r="K3" s="68">
        <f>Weights!$C$3*C3+Weights!$D$3*D3+Weights!$E$3*E3+Weights!$F$3*F3+Weights!$G$3*G3+Weights!$H$3*H3+Weights!$I$3*I3</f>
        <v>2.15</v>
      </c>
      <c r="L3" s="33" t="str">
        <f t="shared" ref="L3:L28" si="0">IF(K3=MAX($K$2:$K$28),"&lt;--#1","")</f>
        <v/>
      </c>
    </row>
    <row r="4" spans="1:12" s="32" customFormat="1" ht="20.25" customHeight="1" x14ac:dyDescent="0.2">
      <c r="A4" s="82"/>
      <c r="B4" s="34" t="s">
        <v>16</v>
      </c>
      <c r="C4" s="69">
        <v>3</v>
      </c>
      <c r="D4" s="69">
        <v>6</v>
      </c>
      <c r="E4" s="69">
        <v>3</v>
      </c>
      <c r="F4" s="69">
        <v>3</v>
      </c>
      <c r="G4" s="69"/>
      <c r="H4" s="69"/>
      <c r="I4" s="69"/>
      <c r="K4" s="68">
        <f>Weights!$C$3*C4+Weights!$D$3*D4+Weights!$E$3*E4+Weights!$F$3*F4+Weights!$G$3*G4+Weights!$H$3*H4+Weights!$I$3*I4</f>
        <v>2.1</v>
      </c>
      <c r="L4" s="33" t="str">
        <f t="shared" si="0"/>
        <v/>
      </c>
    </row>
    <row r="5" spans="1:12" s="32" customFormat="1" ht="20.25" customHeight="1" x14ac:dyDescent="0.2">
      <c r="A5" s="82"/>
      <c r="B5" s="34" t="s">
        <v>17</v>
      </c>
      <c r="C5" s="69">
        <v>5</v>
      </c>
      <c r="D5" s="69">
        <v>6</v>
      </c>
      <c r="E5" s="69"/>
      <c r="F5" s="69"/>
      <c r="G5" s="69"/>
      <c r="H5" s="69"/>
      <c r="I5" s="69">
        <v>3</v>
      </c>
      <c r="K5" s="68">
        <f>Weights!$C$3*C5+Weights!$D$3*D5+Weights!$E$3*E5+Weights!$F$3*F5+Weights!$G$3*G5+Weights!$H$3*H5+Weights!$I$3*I5</f>
        <v>2.7399999999999998</v>
      </c>
      <c r="L5" s="33" t="str">
        <f t="shared" si="0"/>
        <v/>
      </c>
    </row>
    <row r="6" spans="1:12" s="32" customFormat="1" ht="20.25" customHeight="1" x14ac:dyDescent="0.2">
      <c r="A6" s="82"/>
      <c r="B6" s="34" t="s">
        <v>18</v>
      </c>
      <c r="C6" s="69"/>
      <c r="D6" s="69"/>
      <c r="E6" s="69">
        <v>6</v>
      </c>
      <c r="F6" s="69"/>
      <c r="G6" s="69">
        <v>6</v>
      </c>
      <c r="H6" s="69"/>
      <c r="I6" s="69"/>
      <c r="K6" s="68">
        <f>Weights!$C$3*C6+Weights!$D$3*D6+Weights!$E$3*E6+Weights!$F$3*F6+Weights!$G$3*G6+Weights!$H$3*H6+Weights!$I$3*I6</f>
        <v>1.8</v>
      </c>
      <c r="L6" s="33" t="str">
        <f t="shared" si="0"/>
        <v/>
      </c>
    </row>
    <row r="7" spans="1:12" s="32" customFormat="1" ht="20.25" customHeight="1" x14ac:dyDescent="0.2">
      <c r="A7" s="82"/>
      <c r="B7" s="34" t="s">
        <v>19</v>
      </c>
      <c r="C7" s="69">
        <v>3</v>
      </c>
      <c r="D7" s="69"/>
      <c r="E7" s="69"/>
      <c r="F7" s="69"/>
      <c r="G7" s="69"/>
      <c r="H7" s="69">
        <v>6</v>
      </c>
      <c r="I7" s="69"/>
      <c r="K7" s="68">
        <f>Weights!$C$3*C7+Weights!$D$3*D7+Weights!$E$3*E7+Weights!$F$3*F7+Weights!$G$3*G7+Weights!$H$3*H7+Weights!$I$3*I7</f>
        <v>1.0499999999999998</v>
      </c>
      <c r="L7" s="33" t="str">
        <f t="shared" si="0"/>
        <v/>
      </c>
    </row>
    <row r="8" spans="1:12" s="32" customFormat="1" ht="20.25" customHeight="1" x14ac:dyDescent="0.2">
      <c r="A8" s="82"/>
      <c r="B8" s="34" t="s">
        <v>20</v>
      </c>
      <c r="C8" s="69"/>
      <c r="D8" s="69"/>
      <c r="E8" s="69"/>
      <c r="F8" s="69">
        <v>3</v>
      </c>
      <c r="G8" s="69"/>
      <c r="H8" s="69"/>
      <c r="I8" s="69">
        <v>6</v>
      </c>
      <c r="K8" s="68">
        <f>Weights!$C$3*C8+Weights!$D$3*D8+Weights!$E$3*E8+Weights!$F$3*F8+Weights!$G$3*G8+Weights!$H$3*H8+Weights!$I$3*I8</f>
        <v>1.59</v>
      </c>
      <c r="L8" s="33" t="str">
        <f t="shared" si="0"/>
        <v/>
      </c>
    </row>
    <row r="9" spans="1:12" s="32" customFormat="1" ht="20.25" customHeight="1" x14ac:dyDescent="0.2">
      <c r="A9" s="82"/>
      <c r="B9" s="34" t="s">
        <v>21</v>
      </c>
      <c r="C9" s="69"/>
      <c r="D9" s="69"/>
      <c r="E9" s="69">
        <v>3</v>
      </c>
      <c r="F9" s="69"/>
      <c r="G9" s="69">
        <v>3</v>
      </c>
      <c r="H9" s="69"/>
      <c r="I9" s="69">
        <v>6</v>
      </c>
      <c r="K9" s="68">
        <f>Weights!$C$3*C9+Weights!$D$3*D9+Weights!$E$3*E9+Weights!$F$3*F9+Weights!$G$3*G9+Weights!$H$3*H9+Weights!$I$3*I9</f>
        <v>2.2800000000000002</v>
      </c>
      <c r="L9" s="33" t="str">
        <f t="shared" si="0"/>
        <v/>
      </c>
    </row>
    <row r="10" spans="1:12" s="32" customFormat="1" ht="20.25" customHeight="1" x14ac:dyDescent="0.2">
      <c r="A10" s="84"/>
      <c r="B10" s="34" t="s">
        <v>83</v>
      </c>
      <c r="C10" s="69">
        <v>3</v>
      </c>
      <c r="D10" s="69">
        <v>3</v>
      </c>
      <c r="E10" s="69"/>
      <c r="F10" s="69"/>
      <c r="G10" s="69"/>
      <c r="H10" s="69">
        <v>3</v>
      </c>
      <c r="I10" s="69">
        <v>3</v>
      </c>
      <c r="K10" s="68">
        <f>Weights!$C$3*C10+Weights!$D$3*D10+Weights!$E$3*E10+Weights!$F$3*F10+Weights!$G$3*G10+Weights!$H$3*H10+Weights!$I$3*I10</f>
        <v>1.8899999999999997</v>
      </c>
      <c r="L10" s="33" t="str">
        <f t="shared" si="0"/>
        <v/>
      </c>
    </row>
    <row r="11" spans="1:12" s="32" customFormat="1" ht="20.25" customHeight="1" x14ac:dyDescent="0.2">
      <c r="A11" s="81" t="s">
        <v>86</v>
      </c>
      <c r="B11" s="31" t="s">
        <v>6</v>
      </c>
      <c r="C11" s="70"/>
      <c r="D11" s="70">
        <v>6</v>
      </c>
      <c r="E11" s="70">
        <v>2</v>
      </c>
      <c r="F11" s="70">
        <v>2</v>
      </c>
      <c r="G11" s="70">
        <v>3</v>
      </c>
      <c r="H11" s="70"/>
      <c r="I11" s="70"/>
      <c r="K11" s="68">
        <f>Weights!$C$3*C11+Weights!$D$3*D11+Weights!$E$3*E11+Weights!$F$3*F11+Weights!$G$3*G11+Weights!$H$3*H11+Weights!$I$3*I11</f>
        <v>1.1600000000000001</v>
      </c>
      <c r="L11" s="33" t="str">
        <f t="shared" si="0"/>
        <v/>
      </c>
    </row>
    <row r="12" spans="1:12" s="32" customFormat="1" ht="20.25" customHeight="1" x14ac:dyDescent="0.2">
      <c r="A12" s="82"/>
      <c r="B12" s="34" t="s">
        <v>7</v>
      </c>
      <c r="C12" s="69">
        <v>2</v>
      </c>
      <c r="D12" s="69">
        <v>6</v>
      </c>
      <c r="E12" s="69"/>
      <c r="F12" s="69"/>
      <c r="G12" s="69"/>
      <c r="H12" s="69"/>
      <c r="I12" s="69"/>
      <c r="K12" s="68">
        <f>Weights!$C$3*C12+Weights!$D$3*D12+Weights!$E$3*E12+Weights!$F$3*F12+Weights!$G$3*G12+Weights!$H$3*H12+Weights!$I$3*I12</f>
        <v>1</v>
      </c>
      <c r="L12" s="33" t="str">
        <f t="shared" si="0"/>
        <v/>
      </c>
    </row>
    <row r="13" spans="1:12" s="32" customFormat="1" ht="20.25" customHeight="1" x14ac:dyDescent="0.2">
      <c r="A13" s="82"/>
      <c r="B13" s="34" t="s">
        <v>8</v>
      </c>
      <c r="C13" s="69">
        <v>2</v>
      </c>
      <c r="D13" s="69"/>
      <c r="E13" s="69">
        <v>5</v>
      </c>
      <c r="F13" s="69"/>
      <c r="G13" s="69">
        <v>6</v>
      </c>
      <c r="H13" s="69"/>
      <c r="I13" s="69"/>
      <c r="K13" s="68">
        <f>Weights!$C$3*C13+Weights!$D$3*D13+Weights!$E$3*E13+Weights!$F$3*F13+Weights!$G$3*G13+Weights!$H$3*H13+Weights!$I$3*I13</f>
        <v>2.3199999999999998</v>
      </c>
      <c r="L13" s="33" t="str">
        <f t="shared" si="0"/>
        <v/>
      </c>
    </row>
    <row r="14" spans="1:12" s="32" customFormat="1" ht="20.25" customHeight="1" x14ac:dyDescent="0.2">
      <c r="A14" s="82"/>
      <c r="B14" s="34" t="s">
        <v>9</v>
      </c>
      <c r="C14" s="69">
        <v>4</v>
      </c>
      <c r="D14" s="69"/>
      <c r="E14" s="69"/>
      <c r="F14" s="69">
        <v>2</v>
      </c>
      <c r="G14" s="69"/>
      <c r="H14" s="69"/>
      <c r="I14" s="69">
        <v>3</v>
      </c>
      <c r="K14" s="68">
        <f>Weights!$C$3*C14+Weights!$D$3*D14+Weights!$E$3*E14+Weights!$F$3*F14+Weights!$G$3*G14+Weights!$H$3*H14+Weights!$I$3*I14</f>
        <v>2.23</v>
      </c>
      <c r="L14" s="33" t="str">
        <f t="shared" si="0"/>
        <v/>
      </c>
    </row>
    <row r="15" spans="1:12" s="32" customFormat="1" ht="20.25" customHeight="1" x14ac:dyDescent="0.2">
      <c r="A15" s="82"/>
      <c r="B15" s="34" t="s">
        <v>10</v>
      </c>
      <c r="C15" s="69"/>
      <c r="D15" s="69">
        <v>3</v>
      </c>
      <c r="E15" s="69"/>
      <c r="F15" s="69"/>
      <c r="G15" s="69">
        <v>3</v>
      </c>
      <c r="H15" s="69">
        <v>5</v>
      </c>
      <c r="I15" s="69"/>
      <c r="K15" s="68">
        <f>Weights!$C$3*C15+Weights!$D$3*D15+Weights!$E$3*E15+Weights!$F$3*F15+Weights!$G$3*G15+Weights!$H$3*H15+Weights!$I$3*I15</f>
        <v>0.51</v>
      </c>
      <c r="L15" s="33" t="str">
        <f t="shared" si="0"/>
        <v/>
      </c>
    </row>
    <row r="16" spans="1:12" s="32" customFormat="1" ht="20.25" customHeight="1" x14ac:dyDescent="0.2">
      <c r="A16" s="82"/>
      <c r="B16" s="34" t="s">
        <v>11</v>
      </c>
      <c r="C16" s="69"/>
      <c r="D16" s="69">
        <v>3</v>
      </c>
      <c r="E16" s="69"/>
      <c r="F16" s="69"/>
      <c r="G16" s="69"/>
      <c r="H16" s="69">
        <v>3</v>
      </c>
      <c r="I16" s="69">
        <v>5</v>
      </c>
      <c r="K16" s="68">
        <f>Weights!$C$3*C16+Weights!$D$3*D16+Weights!$E$3*E16+Weights!$F$3*F16+Weights!$G$3*G16+Weights!$H$3*H16+Weights!$I$3*I16</f>
        <v>1.3000000000000003</v>
      </c>
      <c r="L16" s="33" t="str">
        <f t="shared" si="0"/>
        <v/>
      </c>
    </row>
    <row r="17" spans="1:12" s="32" customFormat="1" ht="20.25" customHeight="1" x14ac:dyDescent="0.2">
      <c r="A17" s="82"/>
      <c r="B17" s="34" t="s">
        <v>12</v>
      </c>
      <c r="C17" s="69"/>
      <c r="D17" s="69"/>
      <c r="E17" s="69">
        <v>3</v>
      </c>
      <c r="F17" s="69"/>
      <c r="G17" s="69">
        <v>3</v>
      </c>
      <c r="H17" s="69"/>
      <c r="I17" s="69">
        <v>5</v>
      </c>
      <c r="K17" s="68">
        <f>Weights!$C$3*C17+Weights!$D$3*D17+Weights!$E$3*E17+Weights!$F$3*F17+Weights!$G$3*G17+Weights!$H$3*H17+Weights!$I$3*I17</f>
        <v>2.0500000000000003</v>
      </c>
      <c r="L17" s="33" t="str">
        <f t="shared" si="0"/>
        <v/>
      </c>
    </row>
    <row r="18" spans="1:12" s="32" customFormat="1" ht="20.25" customHeight="1" x14ac:dyDescent="0.2">
      <c r="A18" s="82"/>
      <c r="B18" s="34" t="s">
        <v>13</v>
      </c>
      <c r="C18" s="69"/>
      <c r="D18" s="69"/>
      <c r="E18" s="69"/>
      <c r="F18" s="69"/>
      <c r="G18" s="69"/>
      <c r="H18" s="69">
        <v>3</v>
      </c>
      <c r="I18" s="69">
        <v>3</v>
      </c>
      <c r="K18" s="68">
        <f>Weights!$C$3*C18+Weights!$D$3*D18+Weights!$E$3*E18+Weights!$F$3*F18+Weights!$G$3*G18+Weights!$H$3*H18+Weights!$I$3*I18</f>
        <v>0.69000000000000006</v>
      </c>
      <c r="L18" s="33" t="str">
        <f t="shared" si="0"/>
        <v/>
      </c>
    </row>
    <row r="19" spans="1:12" s="32" customFormat="1" ht="20.25" customHeight="1" x14ac:dyDescent="0.2">
      <c r="A19" s="84"/>
      <c r="B19" s="34" t="s">
        <v>30</v>
      </c>
      <c r="C19" s="69">
        <v>3</v>
      </c>
      <c r="D19" s="69">
        <v>3</v>
      </c>
      <c r="E19" s="69"/>
      <c r="F19" s="69"/>
      <c r="G19" s="69">
        <v>3</v>
      </c>
      <c r="H19" s="69"/>
      <c r="I19" s="69">
        <v>3</v>
      </c>
      <c r="K19" s="68">
        <f>Weights!$C$3*C19+Weights!$D$3*D19+Weights!$E$3*E19+Weights!$F$3*F19+Weights!$G$3*G19+Weights!$H$3*H19+Weights!$I$3*I19</f>
        <v>2.2499999999999996</v>
      </c>
      <c r="L19" s="33" t="str">
        <f t="shared" si="0"/>
        <v/>
      </c>
    </row>
    <row r="20" spans="1:12" s="32" customFormat="1" ht="20.25" customHeight="1" x14ac:dyDescent="0.2">
      <c r="A20" s="81" t="s">
        <v>87</v>
      </c>
      <c r="B20" s="34" t="s">
        <v>22</v>
      </c>
      <c r="C20" s="69"/>
      <c r="D20" s="69">
        <v>3</v>
      </c>
      <c r="E20" s="69"/>
      <c r="F20" s="69"/>
      <c r="G20" s="69"/>
      <c r="H20" s="69">
        <v>3</v>
      </c>
      <c r="I20" s="69">
        <v>6</v>
      </c>
      <c r="K20" s="68">
        <f>Weights!$C$3*C20+Weights!$D$3*D20+Weights!$E$3*E20+Weights!$F$3*F20+Weights!$G$3*G20+Weights!$H$3*H20+Weights!$I$3*I20</f>
        <v>1.5300000000000002</v>
      </c>
      <c r="L20" s="33" t="str">
        <f t="shared" si="0"/>
        <v/>
      </c>
    </row>
    <row r="21" spans="1:12" s="32" customFormat="1" ht="20.25" customHeight="1" x14ac:dyDescent="0.2">
      <c r="A21" s="82"/>
      <c r="B21" s="34" t="s">
        <v>23</v>
      </c>
      <c r="C21" s="69"/>
      <c r="D21" s="69"/>
      <c r="E21" s="69">
        <v>6</v>
      </c>
      <c r="F21" s="69"/>
      <c r="G21" s="69">
        <v>5</v>
      </c>
      <c r="H21" s="69">
        <v>3</v>
      </c>
      <c r="I21" s="69"/>
      <c r="K21" s="68">
        <f>Weights!$C$3*C21+Weights!$D$3*D21+Weights!$E$3*E21+Weights!$F$3*F21+Weights!$G$3*G21+Weights!$H$3*H21+Weights!$I$3*I21</f>
        <v>1.6800000000000002</v>
      </c>
      <c r="L21" s="33" t="str">
        <f t="shared" si="0"/>
        <v/>
      </c>
    </row>
    <row r="22" spans="1:12" s="32" customFormat="1" ht="20.25" customHeight="1" x14ac:dyDescent="0.2">
      <c r="A22" s="82"/>
      <c r="B22" s="34" t="s">
        <v>84</v>
      </c>
      <c r="C22" s="69"/>
      <c r="D22" s="69">
        <v>3</v>
      </c>
      <c r="E22" s="69">
        <v>2</v>
      </c>
      <c r="F22" s="69">
        <v>2</v>
      </c>
      <c r="G22" s="69"/>
      <c r="H22" s="69"/>
      <c r="I22" s="69">
        <v>3</v>
      </c>
      <c r="K22" s="68">
        <f>Weights!$C$3*C22+Weights!$D$3*D22+Weights!$E$3*E22+Weights!$F$3*F22+Weights!$G$3*G22+Weights!$H$3*H22+Weights!$I$3*I22</f>
        <v>1.34</v>
      </c>
      <c r="L22" s="33" t="str">
        <f t="shared" si="0"/>
        <v/>
      </c>
    </row>
    <row r="23" spans="1:12" s="32" customFormat="1" ht="20.25" customHeight="1" x14ac:dyDescent="0.2">
      <c r="A23" s="82"/>
      <c r="B23" s="34" t="s">
        <v>25</v>
      </c>
      <c r="C23" s="69">
        <v>2</v>
      </c>
      <c r="D23" s="69">
        <v>5</v>
      </c>
      <c r="E23" s="69"/>
      <c r="F23" s="69"/>
      <c r="G23" s="69">
        <v>3</v>
      </c>
      <c r="H23" s="69"/>
      <c r="I23" s="69"/>
      <c r="K23" s="68">
        <f>Weights!$C$3*C23+Weights!$D$3*D23+Weights!$E$3*E23+Weights!$F$3*F23+Weights!$G$3*G23+Weights!$H$3*H23+Weights!$I$3*I23</f>
        <v>1.31</v>
      </c>
      <c r="L23" s="33" t="str">
        <f t="shared" si="0"/>
        <v/>
      </c>
    </row>
    <row r="24" spans="1:12" s="32" customFormat="1" ht="20.25" customHeight="1" x14ac:dyDescent="0.2">
      <c r="A24" s="82"/>
      <c r="B24" s="34" t="s">
        <v>26</v>
      </c>
      <c r="C24" s="69"/>
      <c r="D24" s="69"/>
      <c r="E24" s="69"/>
      <c r="F24" s="69">
        <v>5</v>
      </c>
      <c r="G24" s="69"/>
      <c r="H24" s="69">
        <v>3</v>
      </c>
      <c r="I24" s="69"/>
      <c r="K24" s="68">
        <f>Weights!$C$3*C24+Weights!$D$3*D24+Weights!$E$3*E24+Weights!$F$3*F24+Weights!$G$3*G24+Weights!$H$3*H24+Weights!$I$3*I24</f>
        <v>0.35000000000000003</v>
      </c>
      <c r="L24" s="33" t="str">
        <f t="shared" si="0"/>
        <v/>
      </c>
    </row>
    <row r="25" spans="1:12" s="32" customFormat="1" ht="20.25" customHeight="1" x14ac:dyDescent="0.2">
      <c r="A25" s="82"/>
      <c r="B25" s="34" t="s">
        <v>27</v>
      </c>
      <c r="C25" s="69">
        <v>3</v>
      </c>
      <c r="D25" s="69"/>
      <c r="E25" s="69"/>
      <c r="F25" s="69">
        <v>3</v>
      </c>
      <c r="G25" s="69"/>
      <c r="H25" s="69"/>
      <c r="I25" s="69">
        <v>3</v>
      </c>
      <c r="K25" s="68">
        <f>Weights!$C$3*C25+Weights!$D$3*D25+Weights!$E$3*E25+Weights!$F$3*F25+Weights!$G$3*G25+Weights!$H$3*H25+Weights!$I$3*I25</f>
        <v>1.9499999999999997</v>
      </c>
      <c r="L25" s="33" t="str">
        <f t="shared" si="0"/>
        <v/>
      </c>
    </row>
    <row r="26" spans="1:12" s="32" customFormat="1" ht="20.25" customHeight="1" x14ac:dyDescent="0.2">
      <c r="A26" s="82"/>
      <c r="B26" s="34" t="s">
        <v>28</v>
      </c>
      <c r="C26" s="69">
        <v>4</v>
      </c>
      <c r="D26" s="69"/>
      <c r="E26" s="69"/>
      <c r="F26" s="69"/>
      <c r="G26" s="69"/>
      <c r="H26" s="69">
        <v>3</v>
      </c>
      <c r="I26" s="69"/>
      <c r="K26" s="68">
        <f>Weights!$C$3*C26+Weights!$D$3*D26+Weights!$E$3*E26+Weights!$F$3*F26+Weights!$G$3*G26+Weights!$H$3*H26+Weights!$I$3*I26</f>
        <v>1.4</v>
      </c>
      <c r="L26" s="33" t="str">
        <f t="shared" si="0"/>
        <v/>
      </c>
    </row>
    <row r="27" spans="1:12" s="32" customFormat="1" ht="20.25" customHeight="1" x14ac:dyDescent="0.2">
      <c r="A27" s="82"/>
      <c r="B27" s="34" t="s">
        <v>29</v>
      </c>
      <c r="C27" s="69"/>
      <c r="D27" s="69"/>
      <c r="E27" s="69"/>
      <c r="F27" s="69"/>
      <c r="G27" s="69"/>
      <c r="H27" s="69">
        <v>6</v>
      </c>
      <c r="I27" s="69">
        <v>6</v>
      </c>
      <c r="K27" s="68">
        <f>Weights!$C$3*C27+Weights!$D$3*D27+Weights!$E$3*E27+Weights!$F$3*F27+Weights!$G$3*G27+Weights!$H$3*H27+Weights!$I$3*I27</f>
        <v>1.3800000000000001</v>
      </c>
      <c r="L27" s="33" t="str">
        <f t="shared" si="0"/>
        <v/>
      </c>
    </row>
    <row r="28" spans="1:12" s="32" customFormat="1" ht="20.25" customHeight="1" x14ac:dyDescent="0.2">
      <c r="A28" s="84"/>
      <c r="B28" s="34" t="s">
        <v>32</v>
      </c>
      <c r="C28" s="69">
        <v>3</v>
      </c>
      <c r="D28" s="69"/>
      <c r="E28" s="69">
        <v>3</v>
      </c>
      <c r="F28" s="69">
        <v>3</v>
      </c>
      <c r="G28" s="69">
        <v>3</v>
      </c>
      <c r="H28" s="69"/>
      <c r="I28" s="69">
        <v>3</v>
      </c>
      <c r="K28" s="68">
        <f>Weights!$C$3*C28+Weights!$D$3*D28+Weights!$E$3*E28+Weights!$F$3*F28+Weights!$G$3*G28+Weights!$H$3*H28+Weights!$I$3*I28</f>
        <v>2.8499999999999996</v>
      </c>
      <c r="L28" s="33" t="str">
        <f t="shared" si="0"/>
        <v>&lt;--#1</v>
      </c>
    </row>
  </sheetData>
  <sheetProtection password="C776" sheet="1" objects="1" scenarios="1"/>
  <mergeCells count="3">
    <mergeCell ref="A11:A19"/>
    <mergeCell ref="A2:A10"/>
    <mergeCell ref="A20:A28"/>
  </mergeCells>
  <conditionalFormatting sqref="C2:C2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2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2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28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28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8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28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28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15" sqref="K15"/>
    </sheetView>
  </sheetViews>
  <sheetFormatPr defaultRowHeight="15" x14ac:dyDescent="0.25"/>
  <cols>
    <col min="1" max="1" width="9.140625" style="7" customWidth="1"/>
    <col min="2" max="2" width="28.42578125" bestFit="1" customWidth="1"/>
    <col min="3" max="3" width="6.42578125" bestFit="1" customWidth="1"/>
    <col min="4" max="4" width="6.7109375" bestFit="1" customWidth="1"/>
    <col min="5" max="5" width="6.42578125" bestFit="1" customWidth="1"/>
    <col min="6" max="6" width="8.28515625" bestFit="1" customWidth="1"/>
    <col min="7" max="7" width="4.5703125" bestFit="1" customWidth="1"/>
    <col min="8" max="8" width="5.42578125" customWidth="1"/>
    <col min="9" max="9" width="5.85546875" bestFit="1" customWidth="1"/>
    <col min="10" max="10" width="6" bestFit="1" customWidth="1"/>
    <col min="11" max="11" width="5.7109375" customWidth="1"/>
    <col min="12" max="12" width="6.28515625" bestFit="1" customWidth="1"/>
    <col min="13" max="13" width="5.5703125" bestFit="1" customWidth="1"/>
    <col min="14" max="15" width="6.5703125" bestFit="1" customWidth="1"/>
    <col min="16" max="16" width="5.85546875" bestFit="1" customWidth="1"/>
    <col min="17" max="17" width="5.7109375" bestFit="1" customWidth="1"/>
    <col min="18" max="18" width="6.140625" bestFit="1" customWidth="1"/>
    <col min="19" max="19" width="7.5703125" bestFit="1" customWidth="1"/>
    <col min="20" max="20" width="6.28515625" bestFit="1" customWidth="1"/>
    <col min="21" max="23" width="6.5703125" bestFit="1" customWidth="1"/>
    <col min="24" max="24" width="5.5703125" bestFit="1" customWidth="1"/>
    <col min="25" max="25" width="9" bestFit="1" customWidth="1"/>
    <col min="26" max="26" width="7.140625" bestFit="1" customWidth="1"/>
    <col min="27" max="27" width="6.5703125" bestFit="1" customWidth="1"/>
    <col min="28" max="28" width="6.42578125" bestFit="1" customWidth="1"/>
    <col min="29" max="29" width="7.85546875" bestFit="1" customWidth="1"/>
    <col min="30" max="30" width="7.7109375" bestFit="1" customWidth="1"/>
    <col min="31" max="31" width="7.5703125" bestFit="1" customWidth="1"/>
    <col min="32" max="32" width="8.7109375" bestFit="1" customWidth="1"/>
    <col min="33" max="33" width="8.42578125" bestFit="1" customWidth="1"/>
    <col min="34" max="34" width="6.28515625" bestFit="1" customWidth="1"/>
    <col min="35" max="35" width="7.5703125" bestFit="1" customWidth="1"/>
    <col min="36" max="36" width="5.85546875" bestFit="1" customWidth="1"/>
    <col min="37" max="37" width="8.5703125" bestFit="1" customWidth="1"/>
  </cols>
  <sheetData>
    <row r="1" spans="1:38" ht="15.75" thickBot="1" x14ac:dyDescent="0.3"/>
    <row r="2" spans="1:38" s="5" customFormat="1" ht="30.75" thickBot="1" x14ac:dyDescent="0.3">
      <c r="A2" s="6"/>
      <c r="C2" s="10" t="s">
        <v>35</v>
      </c>
      <c r="D2" s="11" t="s">
        <v>36</v>
      </c>
      <c r="E2" s="11" t="s">
        <v>81</v>
      </c>
      <c r="F2" s="11" t="s">
        <v>37</v>
      </c>
      <c r="G2" s="11" t="s">
        <v>38</v>
      </c>
      <c r="H2" s="11" t="s">
        <v>80</v>
      </c>
      <c r="I2" s="12" t="s">
        <v>82</v>
      </c>
      <c r="J2" s="12" t="s">
        <v>33</v>
      </c>
      <c r="L2" s="14" t="s">
        <v>6</v>
      </c>
      <c r="M2" s="13" t="s">
        <v>7</v>
      </c>
      <c r="N2" s="1" t="s">
        <v>8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 t="s">
        <v>15</v>
      </c>
      <c r="V2" s="1" t="s">
        <v>16</v>
      </c>
      <c r="W2" s="1" t="s">
        <v>17</v>
      </c>
      <c r="X2" s="1" t="s">
        <v>18</v>
      </c>
      <c r="Y2" s="1" t="s">
        <v>19</v>
      </c>
      <c r="Z2" s="1" t="s">
        <v>20</v>
      </c>
      <c r="AA2" s="1" t="s">
        <v>21</v>
      </c>
      <c r="AB2" s="1" t="s">
        <v>22</v>
      </c>
      <c r="AC2" s="1" t="s">
        <v>23</v>
      </c>
      <c r="AD2" s="1" t="s">
        <v>24</v>
      </c>
      <c r="AE2" s="1" t="s">
        <v>25</v>
      </c>
      <c r="AF2" s="1" t="s">
        <v>26</v>
      </c>
      <c r="AG2" s="1" t="s">
        <v>27</v>
      </c>
      <c r="AH2" s="1" t="s">
        <v>28</v>
      </c>
      <c r="AI2" s="1" t="s">
        <v>29</v>
      </c>
      <c r="AJ2" s="1" t="s">
        <v>30</v>
      </c>
      <c r="AK2" s="1" t="s">
        <v>31</v>
      </c>
      <c r="AL2" s="1" t="s">
        <v>32</v>
      </c>
    </row>
    <row r="3" spans="1:38" s="5" customFormat="1" hidden="1" x14ac:dyDescent="0.25">
      <c r="A3" s="6"/>
      <c r="B3" s="35"/>
      <c r="C3" s="36"/>
      <c r="D3" s="36"/>
      <c r="E3" s="36"/>
      <c r="F3" s="36"/>
      <c r="G3" s="36"/>
      <c r="H3" s="36"/>
      <c r="I3" s="36"/>
      <c r="J3" s="37"/>
      <c r="L3" s="3">
        <f>Characters!$K11</f>
        <v>1.1600000000000001</v>
      </c>
      <c r="M3" s="3">
        <f>Characters!$K12</f>
        <v>1</v>
      </c>
      <c r="N3" s="3">
        <f>Characters!$K13</f>
        <v>2.3199999999999998</v>
      </c>
      <c r="O3" s="3">
        <f>Characters!$K14</f>
        <v>2.23</v>
      </c>
      <c r="P3" s="3">
        <f>Characters!$K15</f>
        <v>0.51</v>
      </c>
      <c r="Q3" s="3">
        <f>Characters!$K16</f>
        <v>1.3000000000000003</v>
      </c>
      <c r="R3" s="3">
        <f>Characters!$K17</f>
        <v>2.0500000000000003</v>
      </c>
      <c r="S3" s="3">
        <f>Characters!$K18</f>
        <v>0.69000000000000006</v>
      </c>
      <c r="T3" s="3">
        <f>Characters!$K2</f>
        <v>0.82000000000000006</v>
      </c>
      <c r="U3" s="3">
        <f>Characters!$K3</f>
        <v>2.15</v>
      </c>
      <c r="V3" s="3">
        <f>Characters!$K4</f>
        <v>2.1</v>
      </c>
      <c r="W3" s="3">
        <f>Characters!$K5</f>
        <v>2.7399999999999998</v>
      </c>
      <c r="X3" s="3">
        <f>Characters!$K6</f>
        <v>1.8</v>
      </c>
      <c r="Y3" s="3">
        <f>Characters!$K7</f>
        <v>1.0499999999999998</v>
      </c>
      <c r="Z3" s="3">
        <f>Characters!$K8</f>
        <v>1.59</v>
      </c>
      <c r="AA3" s="3">
        <f>Characters!$K9</f>
        <v>2.2800000000000002</v>
      </c>
      <c r="AB3" s="3">
        <f>Characters!$K20</f>
        <v>1.5300000000000002</v>
      </c>
      <c r="AC3" s="3">
        <f>Characters!$K21</f>
        <v>1.6800000000000002</v>
      </c>
      <c r="AD3" s="3">
        <f>Characters!$K22</f>
        <v>1.34</v>
      </c>
      <c r="AE3" s="3">
        <f>Characters!$K23</f>
        <v>1.31</v>
      </c>
      <c r="AF3" s="3">
        <f>Characters!$K24</f>
        <v>0.35000000000000003</v>
      </c>
      <c r="AG3" s="3">
        <f>Characters!$K25</f>
        <v>1.9499999999999997</v>
      </c>
      <c r="AH3" s="3">
        <f>Characters!$K26</f>
        <v>1.4</v>
      </c>
      <c r="AI3" s="3">
        <f>Characters!$K27</f>
        <v>1.3800000000000001</v>
      </c>
      <c r="AJ3" s="3">
        <f>Characters!$K19</f>
        <v>2.2499999999999996</v>
      </c>
      <c r="AK3" s="3">
        <f>Characters!$K10</f>
        <v>1.8899999999999997</v>
      </c>
      <c r="AL3" s="3">
        <f>Characters!$K28</f>
        <v>2.8499999999999996</v>
      </c>
    </row>
    <row r="4" spans="1:38" s="5" customFormat="1" x14ac:dyDescent="0.25">
      <c r="A4" s="6"/>
      <c r="B4" s="35"/>
      <c r="C4" s="9"/>
      <c r="D4" s="9"/>
      <c r="E4" s="9"/>
      <c r="F4" s="9"/>
      <c r="G4" s="9"/>
      <c r="H4" s="9"/>
      <c r="I4" s="9"/>
      <c r="J4" s="3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x14ac:dyDescent="0.25">
      <c r="A5" s="88" t="s">
        <v>34</v>
      </c>
      <c r="B5" s="27" t="s">
        <v>39</v>
      </c>
      <c r="C5" s="38">
        <v>41</v>
      </c>
      <c r="D5" s="38">
        <v>29</v>
      </c>
      <c r="E5" s="38">
        <v>48</v>
      </c>
      <c r="F5" s="38">
        <v>48</v>
      </c>
      <c r="G5" s="38">
        <v>51</v>
      </c>
      <c r="H5" s="38">
        <v>40</v>
      </c>
      <c r="I5" s="39">
        <v>45</v>
      </c>
      <c r="J5" s="3">
        <f>Weights!$C$3*C5+Weights!$D$3*D5+Weights!$E$3*E5+Weights!$F$3*F5+Weights!$G$3*G5+Weights!$H$3*H5+Weights!$I$3*I5</f>
        <v>44.27</v>
      </c>
      <c r="L5" s="3">
        <f>L$3*$J5</f>
        <v>51.353200000000008</v>
      </c>
      <c r="M5" s="3">
        <f>M$3*$J5</f>
        <v>44.27</v>
      </c>
      <c r="N5" s="3">
        <f>N$3*$J5</f>
        <v>102.7064</v>
      </c>
      <c r="O5" s="3">
        <f>O$3*$J5</f>
        <v>98.722100000000012</v>
      </c>
      <c r="P5" s="3">
        <f t="shared" ref="P5:AL16" si="0">P$3*$J5</f>
        <v>22.577700000000004</v>
      </c>
      <c r="Q5" s="3">
        <f t="shared" si="0"/>
        <v>57.551000000000016</v>
      </c>
      <c r="R5" s="3">
        <f t="shared" si="0"/>
        <v>90.753500000000017</v>
      </c>
      <c r="S5" s="3">
        <f t="shared" si="0"/>
        <v>30.546300000000006</v>
      </c>
      <c r="T5" s="3">
        <f t="shared" si="0"/>
        <v>36.301400000000008</v>
      </c>
      <c r="U5" s="3">
        <f t="shared" si="0"/>
        <v>95.180500000000009</v>
      </c>
      <c r="V5" s="3">
        <f t="shared" si="0"/>
        <v>92.967000000000013</v>
      </c>
      <c r="W5" s="3">
        <f t="shared" si="0"/>
        <v>121.2998</v>
      </c>
      <c r="X5" s="3">
        <f t="shared" si="0"/>
        <v>79.686000000000007</v>
      </c>
      <c r="Y5" s="3">
        <f t="shared" si="0"/>
        <v>46.483499999999992</v>
      </c>
      <c r="Z5" s="3">
        <f t="shared" si="0"/>
        <v>70.389300000000006</v>
      </c>
      <c r="AA5" s="3">
        <f t="shared" si="0"/>
        <v>100.93560000000002</v>
      </c>
      <c r="AB5" s="3">
        <f t="shared" si="0"/>
        <v>67.733100000000022</v>
      </c>
      <c r="AC5" s="3">
        <f t="shared" si="0"/>
        <v>74.37360000000001</v>
      </c>
      <c r="AD5" s="3">
        <f t="shared" si="0"/>
        <v>59.32180000000001</v>
      </c>
      <c r="AE5" s="3">
        <f t="shared" si="0"/>
        <v>57.993700000000004</v>
      </c>
      <c r="AF5" s="3">
        <f t="shared" si="0"/>
        <v>15.494500000000002</v>
      </c>
      <c r="AG5" s="3">
        <f t="shared" si="0"/>
        <v>86.326499999999996</v>
      </c>
      <c r="AH5" s="3">
        <f t="shared" si="0"/>
        <v>61.978000000000002</v>
      </c>
      <c r="AI5" s="3">
        <f t="shared" si="0"/>
        <v>61.092600000000012</v>
      </c>
      <c r="AJ5" s="3">
        <f t="shared" si="0"/>
        <v>99.607499999999987</v>
      </c>
      <c r="AK5" s="3">
        <f t="shared" si="0"/>
        <v>83.670299999999997</v>
      </c>
      <c r="AL5" s="3">
        <f t="shared" si="0"/>
        <v>126.1695</v>
      </c>
    </row>
    <row r="6" spans="1:38" x14ac:dyDescent="0.25">
      <c r="A6" s="89"/>
      <c r="B6" s="28" t="s">
        <v>40</v>
      </c>
      <c r="C6" s="4">
        <v>27</v>
      </c>
      <c r="D6" s="4">
        <v>27</v>
      </c>
      <c r="E6" s="4">
        <v>56</v>
      </c>
      <c r="F6" s="4">
        <v>64</v>
      </c>
      <c r="G6" s="4">
        <v>37</v>
      </c>
      <c r="H6" s="4">
        <v>54</v>
      </c>
      <c r="I6" s="40">
        <v>59</v>
      </c>
      <c r="J6" s="3">
        <f>Weights!$C$3*C6+Weights!$D$3*D6+Weights!$E$3*E6+Weights!$F$3*F6+Weights!$G$3*G6+Weights!$H$3*H6+Weights!$I$3*I6</f>
        <v>43.37</v>
      </c>
      <c r="L6" s="3">
        <f t="shared" ref="L6:AA35" si="1">L$3*$J6</f>
        <v>50.309200000000004</v>
      </c>
      <c r="M6" s="3">
        <f t="shared" ref="M6:O20" si="2">M$3*$J6</f>
        <v>43.37</v>
      </c>
      <c r="N6" s="3">
        <f t="shared" si="2"/>
        <v>100.61839999999999</v>
      </c>
      <c r="O6" s="3">
        <f t="shared" si="2"/>
        <v>96.715099999999993</v>
      </c>
      <c r="P6" s="3">
        <f t="shared" si="0"/>
        <v>22.1187</v>
      </c>
      <c r="Q6" s="3">
        <f t="shared" si="0"/>
        <v>56.381000000000007</v>
      </c>
      <c r="R6" s="3">
        <f t="shared" si="0"/>
        <v>88.908500000000004</v>
      </c>
      <c r="S6" s="3">
        <f t="shared" si="0"/>
        <v>29.9253</v>
      </c>
      <c r="T6" s="3">
        <f t="shared" si="0"/>
        <v>35.563400000000001</v>
      </c>
      <c r="U6" s="3">
        <f t="shared" si="0"/>
        <v>93.245499999999993</v>
      </c>
      <c r="V6" s="3">
        <f t="shared" si="0"/>
        <v>91.076999999999998</v>
      </c>
      <c r="W6" s="3">
        <f t="shared" si="0"/>
        <v>118.83379999999998</v>
      </c>
      <c r="X6" s="3">
        <f t="shared" si="0"/>
        <v>78.066000000000003</v>
      </c>
      <c r="Y6" s="3">
        <f t="shared" si="0"/>
        <v>45.538499999999992</v>
      </c>
      <c r="Z6" s="3">
        <f t="shared" si="0"/>
        <v>68.958299999999994</v>
      </c>
      <c r="AA6" s="3">
        <f t="shared" si="0"/>
        <v>98.883600000000001</v>
      </c>
      <c r="AB6" s="3">
        <f t="shared" si="0"/>
        <v>66.356100000000012</v>
      </c>
      <c r="AC6" s="3">
        <f t="shared" si="0"/>
        <v>72.861599999999996</v>
      </c>
      <c r="AD6" s="3">
        <f t="shared" si="0"/>
        <v>58.1158</v>
      </c>
      <c r="AE6" s="3">
        <f t="shared" si="0"/>
        <v>56.814700000000002</v>
      </c>
      <c r="AF6" s="3">
        <f t="shared" si="0"/>
        <v>15.179500000000001</v>
      </c>
      <c r="AG6" s="3">
        <f t="shared" si="0"/>
        <v>84.571499999999986</v>
      </c>
      <c r="AH6" s="3">
        <f t="shared" si="0"/>
        <v>60.717999999999989</v>
      </c>
      <c r="AI6" s="3">
        <f t="shared" si="0"/>
        <v>59.8506</v>
      </c>
      <c r="AJ6" s="3">
        <f t="shared" si="0"/>
        <v>97.582499999999982</v>
      </c>
      <c r="AK6" s="3">
        <f t="shared" si="0"/>
        <v>81.969299999999976</v>
      </c>
      <c r="AL6" s="3">
        <f t="shared" si="0"/>
        <v>123.60449999999997</v>
      </c>
    </row>
    <row r="7" spans="1:38" x14ac:dyDescent="0.25">
      <c r="A7" s="89"/>
      <c r="B7" s="28" t="s">
        <v>41</v>
      </c>
      <c r="C7" s="4">
        <v>55</v>
      </c>
      <c r="D7" s="4">
        <v>32</v>
      </c>
      <c r="E7" s="4">
        <v>29</v>
      </c>
      <c r="F7" s="4">
        <v>32</v>
      </c>
      <c r="G7" s="4">
        <v>64</v>
      </c>
      <c r="H7" s="4">
        <v>27</v>
      </c>
      <c r="I7" s="40">
        <v>64</v>
      </c>
      <c r="J7" s="3">
        <f>Weights!$C$3*C7+Weights!$D$3*D7+Weights!$E$3*E7+Weights!$F$3*F7+Weights!$G$3*G7+Weights!$H$3*H7+Weights!$I$3*I7</f>
        <v>50.71</v>
      </c>
      <c r="L7" s="3">
        <f t="shared" si="1"/>
        <v>58.823600000000006</v>
      </c>
      <c r="M7" s="3">
        <f t="shared" si="2"/>
        <v>50.71</v>
      </c>
      <c r="N7" s="3">
        <f t="shared" si="2"/>
        <v>117.6472</v>
      </c>
      <c r="O7" s="3">
        <f t="shared" si="2"/>
        <v>113.08329999999999</v>
      </c>
      <c r="P7" s="3">
        <f t="shared" si="0"/>
        <v>25.862100000000002</v>
      </c>
      <c r="Q7" s="3">
        <f t="shared" si="0"/>
        <v>65.923000000000016</v>
      </c>
      <c r="R7" s="3">
        <f t="shared" si="0"/>
        <v>103.95550000000001</v>
      </c>
      <c r="S7" s="3">
        <f t="shared" si="0"/>
        <v>34.989900000000006</v>
      </c>
      <c r="T7" s="3">
        <f t="shared" si="0"/>
        <v>41.582200000000007</v>
      </c>
      <c r="U7" s="3">
        <f t="shared" si="0"/>
        <v>109.0265</v>
      </c>
      <c r="V7" s="3">
        <f t="shared" si="0"/>
        <v>106.491</v>
      </c>
      <c r="W7" s="3">
        <f t="shared" si="0"/>
        <v>138.94539999999998</v>
      </c>
      <c r="X7" s="3">
        <f t="shared" si="0"/>
        <v>91.278000000000006</v>
      </c>
      <c r="Y7" s="3">
        <f t="shared" si="0"/>
        <v>53.245499999999993</v>
      </c>
      <c r="Z7" s="3">
        <f t="shared" si="0"/>
        <v>80.628900000000002</v>
      </c>
      <c r="AA7" s="3">
        <f t="shared" si="0"/>
        <v>115.61880000000002</v>
      </c>
      <c r="AB7" s="3">
        <f t="shared" si="0"/>
        <v>77.586300000000008</v>
      </c>
      <c r="AC7" s="3">
        <f t="shared" si="0"/>
        <v>85.192800000000005</v>
      </c>
      <c r="AD7" s="3">
        <f t="shared" si="0"/>
        <v>67.951400000000007</v>
      </c>
      <c r="AE7" s="3">
        <f t="shared" si="0"/>
        <v>66.43010000000001</v>
      </c>
      <c r="AF7" s="3">
        <f t="shared" si="0"/>
        <v>17.748500000000003</v>
      </c>
      <c r="AG7" s="3">
        <f t="shared" si="0"/>
        <v>98.884499999999989</v>
      </c>
      <c r="AH7" s="3">
        <f t="shared" si="0"/>
        <v>70.994</v>
      </c>
      <c r="AI7" s="3">
        <f t="shared" si="0"/>
        <v>69.979800000000012</v>
      </c>
      <c r="AJ7" s="3">
        <f t="shared" si="0"/>
        <v>114.09749999999998</v>
      </c>
      <c r="AK7" s="3">
        <f t="shared" si="0"/>
        <v>95.841899999999981</v>
      </c>
      <c r="AL7" s="3">
        <f t="shared" si="0"/>
        <v>144.52349999999998</v>
      </c>
    </row>
    <row r="8" spans="1:38" x14ac:dyDescent="0.25">
      <c r="A8" s="89"/>
      <c r="B8" s="28" t="s">
        <v>42</v>
      </c>
      <c r="C8" s="4">
        <v>34</v>
      </c>
      <c r="D8" s="4">
        <v>24</v>
      </c>
      <c r="E8" s="4">
        <v>64</v>
      </c>
      <c r="F8" s="4">
        <v>56</v>
      </c>
      <c r="G8" s="4">
        <v>59</v>
      </c>
      <c r="H8" s="4">
        <v>45</v>
      </c>
      <c r="I8" s="40">
        <v>54</v>
      </c>
      <c r="J8" s="3">
        <f>Weights!$C$3*C8+Weights!$D$3*D8+Weights!$E$3*E8+Weights!$F$3*F8+Weights!$G$3*G8+Weights!$H$3*H8+Weights!$I$3*I8</f>
        <v>48.04</v>
      </c>
      <c r="L8" s="3">
        <f t="shared" si="1"/>
        <v>55.726400000000005</v>
      </c>
      <c r="M8" s="3">
        <f t="shared" si="2"/>
        <v>48.04</v>
      </c>
      <c r="N8" s="3">
        <f t="shared" si="2"/>
        <v>111.4528</v>
      </c>
      <c r="O8" s="3">
        <f t="shared" si="2"/>
        <v>107.1292</v>
      </c>
      <c r="P8" s="3">
        <f t="shared" si="0"/>
        <v>24.500399999999999</v>
      </c>
      <c r="Q8" s="3">
        <f t="shared" si="0"/>
        <v>62.452000000000012</v>
      </c>
      <c r="R8" s="3">
        <f t="shared" si="0"/>
        <v>98.482000000000014</v>
      </c>
      <c r="S8" s="3">
        <f t="shared" si="0"/>
        <v>33.147600000000004</v>
      </c>
      <c r="T8" s="3">
        <f t="shared" si="0"/>
        <v>39.392800000000001</v>
      </c>
      <c r="U8" s="3">
        <f t="shared" si="0"/>
        <v>103.28599999999999</v>
      </c>
      <c r="V8" s="3">
        <f t="shared" si="0"/>
        <v>100.884</v>
      </c>
      <c r="W8" s="3">
        <f t="shared" si="0"/>
        <v>131.62959999999998</v>
      </c>
      <c r="X8" s="3">
        <f t="shared" si="0"/>
        <v>86.471999999999994</v>
      </c>
      <c r="Y8" s="3">
        <f t="shared" si="0"/>
        <v>50.441999999999993</v>
      </c>
      <c r="Z8" s="3">
        <f t="shared" si="0"/>
        <v>76.383600000000001</v>
      </c>
      <c r="AA8" s="3">
        <f t="shared" si="0"/>
        <v>109.53120000000001</v>
      </c>
      <c r="AB8" s="3">
        <f t="shared" si="0"/>
        <v>73.501200000000011</v>
      </c>
      <c r="AC8" s="3">
        <f t="shared" si="0"/>
        <v>80.7072</v>
      </c>
      <c r="AD8" s="3">
        <f t="shared" si="0"/>
        <v>64.373599999999996</v>
      </c>
      <c r="AE8" s="3">
        <f t="shared" si="0"/>
        <v>62.932400000000001</v>
      </c>
      <c r="AF8" s="3">
        <f t="shared" si="0"/>
        <v>16.814</v>
      </c>
      <c r="AG8" s="3">
        <f t="shared" si="0"/>
        <v>93.677999999999983</v>
      </c>
      <c r="AH8" s="3">
        <f t="shared" si="0"/>
        <v>67.256</v>
      </c>
      <c r="AI8" s="3">
        <f t="shared" si="0"/>
        <v>66.295200000000008</v>
      </c>
      <c r="AJ8" s="3">
        <f t="shared" si="0"/>
        <v>108.08999999999997</v>
      </c>
      <c r="AK8" s="3">
        <f t="shared" si="0"/>
        <v>90.795599999999979</v>
      </c>
      <c r="AL8" s="3">
        <f t="shared" si="0"/>
        <v>136.91399999999999</v>
      </c>
    </row>
    <row r="9" spans="1:38" x14ac:dyDescent="0.25">
      <c r="A9" s="89"/>
      <c r="B9" s="28" t="s">
        <v>43</v>
      </c>
      <c r="C9" s="4">
        <v>46</v>
      </c>
      <c r="D9" s="4">
        <v>35</v>
      </c>
      <c r="E9" s="4">
        <v>43</v>
      </c>
      <c r="F9" s="4">
        <v>43</v>
      </c>
      <c r="G9" s="4">
        <v>29</v>
      </c>
      <c r="H9" s="4">
        <v>64</v>
      </c>
      <c r="I9" s="40">
        <v>40</v>
      </c>
      <c r="J9" s="3">
        <f>Weights!$C$3*C9+Weights!$D$3*D9+Weights!$E$3*E9+Weights!$F$3*F9+Weights!$G$3*G9+Weights!$H$3*H9+Weights!$I$3*I9</f>
        <v>41.28</v>
      </c>
      <c r="L9" s="3">
        <f t="shared" si="1"/>
        <v>47.884800000000006</v>
      </c>
      <c r="M9" s="3">
        <f t="shared" si="2"/>
        <v>41.28</v>
      </c>
      <c r="N9" s="3">
        <f t="shared" si="2"/>
        <v>95.769599999999997</v>
      </c>
      <c r="O9" s="3">
        <f t="shared" si="2"/>
        <v>92.054400000000001</v>
      </c>
      <c r="P9" s="3">
        <f t="shared" si="0"/>
        <v>21.052800000000001</v>
      </c>
      <c r="Q9" s="3">
        <f t="shared" si="0"/>
        <v>53.664000000000016</v>
      </c>
      <c r="R9" s="3">
        <f t="shared" si="0"/>
        <v>84.624000000000009</v>
      </c>
      <c r="S9" s="3">
        <f t="shared" si="0"/>
        <v>28.483200000000004</v>
      </c>
      <c r="T9" s="3">
        <f t="shared" si="0"/>
        <v>33.849600000000002</v>
      </c>
      <c r="U9" s="3">
        <f t="shared" si="0"/>
        <v>88.751999999999995</v>
      </c>
      <c r="V9" s="3">
        <f t="shared" si="0"/>
        <v>86.688000000000002</v>
      </c>
      <c r="W9" s="3">
        <f t="shared" si="0"/>
        <v>113.10719999999999</v>
      </c>
      <c r="X9" s="3">
        <f t="shared" si="0"/>
        <v>74.304000000000002</v>
      </c>
      <c r="Y9" s="3">
        <f t="shared" si="0"/>
        <v>43.343999999999994</v>
      </c>
      <c r="Z9" s="3">
        <f t="shared" si="0"/>
        <v>65.635200000000012</v>
      </c>
      <c r="AA9" s="3">
        <f t="shared" si="0"/>
        <v>94.118400000000008</v>
      </c>
      <c r="AB9" s="3">
        <f t="shared" si="0"/>
        <v>63.158400000000015</v>
      </c>
      <c r="AC9" s="3">
        <f t="shared" si="0"/>
        <v>69.350400000000008</v>
      </c>
      <c r="AD9" s="3">
        <f t="shared" si="0"/>
        <v>55.315200000000004</v>
      </c>
      <c r="AE9" s="3">
        <f t="shared" si="0"/>
        <v>54.076800000000006</v>
      </c>
      <c r="AF9" s="3">
        <f t="shared" si="0"/>
        <v>14.448000000000002</v>
      </c>
      <c r="AG9" s="3">
        <f t="shared" si="0"/>
        <v>80.495999999999995</v>
      </c>
      <c r="AH9" s="3">
        <f t="shared" si="0"/>
        <v>57.791999999999994</v>
      </c>
      <c r="AI9" s="3">
        <f t="shared" si="0"/>
        <v>56.966400000000007</v>
      </c>
      <c r="AJ9" s="3">
        <f t="shared" si="0"/>
        <v>92.879999999999981</v>
      </c>
      <c r="AK9" s="3">
        <f t="shared" si="0"/>
        <v>78.019199999999984</v>
      </c>
      <c r="AL9" s="3">
        <f t="shared" si="0"/>
        <v>117.64799999999998</v>
      </c>
    </row>
    <row r="10" spans="1:38" x14ac:dyDescent="0.25">
      <c r="A10" s="90"/>
      <c r="B10" s="16" t="s">
        <v>44</v>
      </c>
      <c r="C10" s="41">
        <v>60</v>
      </c>
      <c r="D10" s="41">
        <v>29</v>
      </c>
      <c r="E10" s="41">
        <v>35</v>
      </c>
      <c r="F10" s="41">
        <v>29</v>
      </c>
      <c r="G10" s="41">
        <v>43</v>
      </c>
      <c r="H10" s="41">
        <v>24</v>
      </c>
      <c r="I10" s="42">
        <v>29</v>
      </c>
      <c r="J10" s="3">
        <f>Weights!$C$3*C10+Weights!$D$3*D10+Weights!$E$3*E10+Weights!$F$3*F10+Weights!$G$3*G10+Weights!$H$3*H10+Weights!$I$3*I10</f>
        <v>42.61</v>
      </c>
      <c r="L10" s="3">
        <f t="shared" si="1"/>
        <v>49.427600000000005</v>
      </c>
      <c r="M10" s="3">
        <f t="shared" si="2"/>
        <v>42.61</v>
      </c>
      <c r="N10" s="3">
        <f t="shared" si="2"/>
        <v>98.855199999999996</v>
      </c>
      <c r="O10" s="3">
        <f t="shared" si="2"/>
        <v>95.020299999999992</v>
      </c>
      <c r="P10" s="3">
        <f t="shared" si="0"/>
        <v>21.731100000000001</v>
      </c>
      <c r="Q10" s="3">
        <f t="shared" si="0"/>
        <v>55.393000000000008</v>
      </c>
      <c r="R10" s="3">
        <f t="shared" si="0"/>
        <v>87.350500000000011</v>
      </c>
      <c r="S10" s="3">
        <f t="shared" si="0"/>
        <v>29.400900000000004</v>
      </c>
      <c r="T10" s="3">
        <f t="shared" si="0"/>
        <v>34.940200000000004</v>
      </c>
      <c r="U10" s="3">
        <f t="shared" si="0"/>
        <v>91.611499999999992</v>
      </c>
      <c r="V10" s="3">
        <f t="shared" si="0"/>
        <v>89.481000000000009</v>
      </c>
      <c r="W10" s="3">
        <f t="shared" si="0"/>
        <v>116.75139999999999</v>
      </c>
      <c r="X10" s="3">
        <f t="shared" si="0"/>
        <v>76.698000000000008</v>
      </c>
      <c r="Y10" s="3">
        <f t="shared" si="0"/>
        <v>44.74049999999999</v>
      </c>
      <c r="Z10" s="3">
        <f t="shared" si="0"/>
        <v>67.749899999999997</v>
      </c>
      <c r="AA10" s="3">
        <f t="shared" si="0"/>
        <v>97.150800000000004</v>
      </c>
      <c r="AB10" s="3">
        <f t="shared" si="0"/>
        <v>65.193300000000008</v>
      </c>
      <c r="AC10" s="3">
        <f t="shared" si="0"/>
        <v>71.584800000000001</v>
      </c>
      <c r="AD10" s="3">
        <f t="shared" si="0"/>
        <v>57.0974</v>
      </c>
      <c r="AE10" s="3">
        <f t="shared" si="0"/>
        <v>55.819099999999999</v>
      </c>
      <c r="AF10" s="3">
        <f t="shared" si="0"/>
        <v>14.913500000000001</v>
      </c>
      <c r="AG10" s="3">
        <f t="shared" si="0"/>
        <v>83.089499999999987</v>
      </c>
      <c r="AH10" s="3">
        <f t="shared" si="0"/>
        <v>59.653999999999996</v>
      </c>
      <c r="AI10" s="3">
        <f t="shared" si="0"/>
        <v>58.801800000000007</v>
      </c>
      <c r="AJ10" s="3">
        <f t="shared" si="0"/>
        <v>95.872499999999974</v>
      </c>
      <c r="AK10" s="3">
        <f t="shared" si="0"/>
        <v>80.532899999999984</v>
      </c>
      <c r="AL10" s="3">
        <f t="shared" si="0"/>
        <v>121.43849999999998</v>
      </c>
    </row>
    <row r="11" spans="1:38" x14ac:dyDescent="0.25">
      <c r="A11" s="91" t="s">
        <v>45</v>
      </c>
      <c r="B11" t="s">
        <v>46</v>
      </c>
      <c r="C11" s="8">
        <v>39</v>
      </c>
      <c r="D11" s="8">
        <v>21</v>
      </c>
      <c r="E11" s="8">
        <v>51</v>
      </c>
      <c r="F11" s="8">
        <v>51</v>
      </c>
      <c r="G11" s="8">
        <v>54</v>
      </c>
      <c r="H11" s="8">
        <v>43</v>
      </c>
      <c r="I11" s="8">
        <v>48</v>
      </c>
      <c r="J11" s="3">
        <f>Weights!$C$3*C11+Weights!$D$3*D11+Weights!$E$3*E11+Weights!$F$3*F11+Weights!$G$3*G11+Weights!$H$3*H11+Weights!$I$3*I11</f>
        <v>44.97</v>
      </c>
      <c r="L11" s="3">
        <f t="shared" si="1"/>
        <v>52.165200000000006</v>
      </c>
      <c r="M11" s="3">
        <f t="shared" si="2"/>
        <v>44.97</v>
      </c>
      <c r="N11" s="3">
        <f t="shared" si="2"/>
        <v>104.33039999999998</v>
      </c>
      <c r="O11" s="3">
        <f t="shared" si="2"/>
        <v>100.28309999999999</v>
      </c>
      <c r="P11" s="3">
        <f t="shared" si="0"/>
        <v>22.934699999999999</v>
      </c>
      <c r="Q11" s="3">
        <f t="shared" si="0"/>
        <v>58.461000000000013</v>
      </c>
      <c r="R11" s="3">
        <f t="shared" si="0"/>
        <v>92.188500000000005</v>
      </c>
      <c r="S11" s="3">
        <f t="shared" si="0"/>
        <v>31.029300000000003</v>
      </c>
      <c r="T11" s="3">
        <f t="shared" si="0"/>
        <v>36.875399999999999</v>
      </c>
      <c r="U11" s="3">
        <f t="shared" si="0"/>
        <v>96.68549999999999</v>
      </c>
      <c r="V11" s="3">
        <f t="shared" si="0"/>
        <v>94.436999999999998</v>
      </c>
      <c r="W11" s="3">
        <f t="shared" si="0"/>
        <v>123.21779999999998</v>
      </c>
      <c r="X11" s="3">
        <f t="shared" si="0"/>
        <v>80.945999999999998</v>
      </c>
      <c r="Y11" s="3">
        <f t="shared" si="0"/>
        <v>47.218499999999992</v>
      </c>
      <c r="Z11" s="3">
        <f t="shared" si="0"/>
        <v>71.502300000000005</v>
      </c>
      <c r="AA11" s="3">
        <f t="shared" si="0"/>
        <v>102.53160000000001</v>
      </c>
      <c r="AB11" s="3">
        <f t="shared" si="0"/>
        <v>68.804100000000005</v>
      </c>
      <c r="AC11" s="3">
        <f t="shared" si="0"/>
        <v>75.549600000000012</v>
      </c>
      <c r="AD11" s="3">
        <f t="shared" si="0"/>
        <v>60.259800000000006</v>
      </c>
      <c r="AE11" s="3">
        <f t="shared" si="0"/>
        <v>58.910699999999999</v>
      </c>
      <c r="AF11" s="3">
        <f t="shared" si="0"/>
        <v>15.739500000000001</v>
      </c>
      <c r="AG11" s="3">
        <f t="shared" si="0"/>
        <v>87.691499999999991</v>
      </c>
      <c r="AH11" s="3">
        <f t="shared" si="0"/>
        <v>62.957999999999991</v>
      </c>
      <c r="AI11" s="3">
        <f t="shared" si="0"/>
        <v>62.058600000000006</v>
      </c>
      <c r="AJ11" s="3">
        <f t="shared" si="0"/>
        <v>101.18249999999998</v>
      </c>
      <c r="AK11" s="3">
        <f t="shared" si="0"/>
        <v>84.993299999999977</v>
      </c>
      <c r="AL11" s="3">
        <f t="shared" si="0"/>
        <v>128.16449999999998</v>
      </c>
    </row>
    <row r="12" spans="1:38" x14ac:dyDescent="0.25">
      <c r="A12" s="92"/>
      <c r="B12" t="s">
        <v>47</v>
      </c>
      <c r="C12" s="4">
        <v>53</v>
      </c>
      <c r="D12" s="4">
        <v>24</v>
      </c>
      <c r="E12" s="4">
        <v>32</v>
      </c>
      <c r="F12" s="4">
        <v>35</v>
      </c>
      <c r="G12" s="4">
        <v>67</v>
      </c>
      <c r="H12" s="4">
        <v>29</v>
      </c>
      <c r="I12" s="4">
        <v>67</v>
      </c>
      <c r="J12" s="3">
        <f>Weights!$C$3*C12+Weights!$D$3*D12+Weights!$E$3*E12+Weights!$F$3*F12+Weights!$G$3*G12+Weights!$H$3*H12+Weights!$I$3*I12</f>
        <v>51.41</v>
      </c>
      <c r="L12" s="3">
        <f t="shared" si="1"/>
        <v>59.635600000000004</v>
      </c>
      <c r="M12" s="3">
        <f t="shared" si="2"/>
        <v>51.41</v>
      </c>
      <c r="N12" s="3">
        <f t="shared" si="2"/>
        <v>119.27119999999998</v>
      </c>
      <c r="O12" s="3">
        <f t="shared" si="2"/>
        <v>114.64429999999999</v>
      </c>
      <c r="P12" s="3">
        <f t="shared" si="0"/>
        <v>26.219099999999997</v>
      </c>
      <c r="Q12" s="3">
        <f t="shared" si="0"/>
        <v>66.833000000000013</v>
      </c>
      <c r="R12" s="3">
        <f t="shared" si="0"/>
        <v>105.3905</v>
      </c>
      <c r="S12" s="3">
        <f t="shared" si="0"/>
        <v>35.472900000000003</v>
      </c>
      <c r="T12" s="3">
        <f t="shared" si="0"/>
        <v>42.156199999999998</v>
      </c>
      <c r="U12" s="3">
        <f t="shared" si="0"/>
        <v>110.53149999999999</v>
      </c>
      <c r="V12" s="3">
        <f t="shared" si="0"/>
        <v>107.961</v>
      </c>
      <c r="W12" s="3">
        <f t="shared" si="0"/>
        <v>140.86339999999998</v>
      </c>
      <c r="X12" s="3">
        <f t="shared" si="0"/>
        <v>92.537999999999997</v>
      </c>
      <c r="Y12" s="3">
        <f t="shared" si="0"/>
        <v>53.980499999999985</v>
      </c>
      <c r="Z12" s="3">
        <f t="shared" si="0"/>
        <v>81.741900000000001</v>
      </c>
      <c r="AA12" s="3">
        <f t="shared" si="0"/>
        <v>117.21480000000001</v>
      </c>
      <c r="AB12" s="3">
        <f t="shared" si="0"/>
        <v>78.657300000000006</v>
      </c>
      <c r="AC12" s="3">
        <f t="shared" si="0"/>
        <v>86.368800000000007</v>
      </c>
      <c r="AD12" s="3">
        <f t="shared" si="0"/>
        <v>68.889399999999995</v>
      </c>
      <c r="AE12" s="3">
        <f t="shared" si="0"/>
        <v>67.347099999999998</v>
      </c>
      <c r="AF12" s="3">
        <f t="shared" si="0"/>
        <v>17.993500000000001</v>
      </c>
      <c r="AG12" s="3">
        <f t="shared" si="0"/>
        <v>100.24949999999998</v>
      </c>
      <c r="AH12" s="3">
        <f t="shared" si="0"/>
        <v>71.97399999999999</v>
      </c>
      <c r="AI12" s="3">
        <f t="shared" si="0"/>
        <v>70.945800000000006</v>
      </c>
      <c r="AJ12" s="3">
        <f t="shared" si="0"/>
        <v>115.67249999999997</v>
      </c>
      <c r="AK12" s="3">
        <f t="shared" si="0"/>
        <v>97.164899999999975</v>
      </c>
      <c r="AL12" s="3">
        <f t="shared" si="0"/>
        <v>146.51849999999996</v>
      </c>
    </row>
    <row r="13" spans="1:38" x14ac:dyDescent="0.25">
      <c r="A13" s="92"/>
      <c r="B13" t="s">
        <v>48</v>
      </c>
      <c r="C13" s="4">
        <v>25</v>
      </c>
      <c r="D13" s="4">
        <v>18</v>
      </c>
      <c r="E13" s="4">
        <v>59</v>
      </c>
      <c r="F13" s="4">
        <v>67</v>
      </c>
      <c r="G13" s="4">
        <v>40</v>
      </c>
      <c r="H13" s="4">
        <v>56</v>
      </c>
      <c r="I13" s="4">
        <v>62</v>
      </c>
      <c r="J13" s="3">
        <f>Weights!$C$3*C13+Weights!$D$3*D13+Weights!$E$3*E13+Weights!$F$3*F13+Weights!$G$3*G13+Weights!$H$3*H13+Weights!$I$3*I13</f>
        <v>44.02</v>
      </c>
      <c r="L13" s="3">
        <f t="shared" si="1"/>
        <v>51.063200000000009</v>
      </c>
      <c r="M13" s="3">
        <f t="shared" si="2"/>
        <v>44.02</v>
      </c>
      <c r="N13" s="3">
        <f t="shared" si="2"/>
        <v>102.1264</v>
      </c>
      <c r="O13" s="3">
        <f t="shared" si="2"/>
        <v>98.164600000000007</v>
      </c>
      <c r="P13" s="3">
        <f t="shared" si="0"/>
        <v>22.450200000000002</v>
      </c>
      <c r="Q13" s="3">
        <f t="shared" si="0"/>
        <v>57.226000000000013</v>
      </c>
      <c r="R13" s="3">
        <f t="shared" si="0"/>
        <v>90.241000000000014</v>
      </c>
      <c r="S13" s="3">
        <f t="shared" si="0"/>
        <v>30.373800000000006</v>
      </c>
      <c r="T13" s="3">
        <f t="shared" si="0"/>
        <v>36.096400000000003</v>
      </c>
      <c r="U13" s="3">
        <f t="shared" si="0"/>
        <v>94.643000000000001</v>
      </c>
      <c r="V13" s="3">
        <f t="shared" si="0"/>
        <v>92.442000000000007</v>
      </c>
      <c r="W13" s="3">
        <f t="shared" si="0"/>
        <v>120.6148</v>
      </c>
      <c r="X13" s="3">
        <f t="shared" si="0"/>
        <v>79.236000000000004</v>
      </c>
      <c r="Y13" s="3">
        <f t="shared" si="0"/>
        <v>46.220999999999997</v>
      </c>
      <c r="Z13" s="3">
        <f t="shared" si="0"/>
        <v>69.991800000000012</v>
      </c>
      <c r="AA13" s="3">
        <f t="shared" si="0"/>
        <v>100.36560000000001</v>
      </c>
      <c r="AB13" s="3">
        <f t="shared" si="0"/>
        <v>67.350600000000014</v>
      </c>
      <c r="AC13" s="3">
        <f t="shared" si="0"/>
        <v>73.953600000000009</v>
      </c>
      <c r="AD13" s="3">
        <f t="shared" si="0"/>
        <v>58.986800000000009</v>
      </c>
      <c r="AE13" s="3">
        <f t="shared" si="0"/>
        <v>57.666200000000003</v>
      </c>
      <c r="AF13" s="3">
        <f t="shared" si="0"/>
        <v>15.407000000000002</v>
      </c>
      <c r="AG13" s="3">
        <f t="shared" si="0"/>
        <v>85.838999999999999</v>
      </c>
      <c r="AH13" s="3">
        <f t="shared" si="0"/>
        <v>61.628</v>
      </c>
      <c r="AI13" s="3">
        <f t="shared" si="0"/>
        <v>60.747600000000013</v>
      </c>
      <c r="AJ13" s="3">
        <f t="shared" si="0"/>
        <v>99.044999999999987</v>
      </c>
      <c r="AK13" s="3">
        <f t="shared" si="0"/>
        <v>83.197799999999987</v>
      </c>
      <c r="AL13" s="3">
        <f t="shared" si="0"/>
        <v>125.45699999999999</v>
      </c>
    </row>
    <row r="14" spans="1:38" x14ac:dyDescent="0.25">
      <c r="A14" s="92"/>
      <c r="B14" t="s">
        <v>49</v>
      </c>
      <c r="C14" s="4">
        <v>32</v>
      </c>
      <c r="D14" s="4">
        <v>17</v>
      </c>
      <c r="E14" s="4">
        <v>67</v>
      </c>
      <c r="F14" s="4">
        <v>60</v>
      </c>
      <c r="G14" s="4">
        <v>62</v>
      </c>
      <c r="H14" s="4">
        <v>48</v>
      </c>
      <c r="I14" s="4">
        <v>57</v>
      </c>
      <c r="J14" s="3">
        <f>Weights!$C$3*C14+Weights!$D$3*D14+Weights!$E$3*E14+Weights!$F$3*F14+Weights!$G$3*G14+Weights!$H$3*H14+Weights!$I$3*I14</f>
        <v>48.86</v>
      </c>
      <c r="L14" s="3">
        <f t="shared" si="1"/>
        <v>56.677600000000005</v>
      </c>
      <c r="M14" s="3">
        <f t="shared" si="2"/>
        <v>48.86</v>
      </c>
      <c r="N14" s="3">
        <f t="shared" si="2"/>
        <v>113.3552</v>
      </c>
      <c r="O14" s="3">
        <f t="shared" si="2"/>
        <v>108.95779999999999</v>
      </c>
      <c r="P14" s="3">
        <f t="shared" si="0"/>
        <v>24.918600000000001</v>
      </c>
      <c r="Q14" s="3">
        <f t="shared" si="0"/>
        <v>63.518000000000015</v>
      </c>
      <c r="R14" s="3">
        <f t="shared" si="0"/>
        <v>100.16300000000001</v>
      </c>
      <c r="S14" s="3">
        <f t="shared" si="0"/>
        <v>33.7134</v>
      </c>
      <c r="T14" s="3">
        <f t="shared" si="0"/>
        <v>40.065200000000004</v>
      </c>
      <c r="U14" s="3">
        <f t="shared" si="0"/>
        <v>105.04899999999999</v>
      </c>
      <c r="V14" s="3">
        <f t="shared" si="0"/>
        <v>102.60600000000001</v>
      </c>
      <c r="W14" s="3">
        <f t="shared" si="0"/>
        <v>133.87639999999999</v>
      </c>
      <c r="X14" s="3">
        <f t="shared" si="0"/>
        <v>87.948000000000008</v>
      </c>
      <c r="Y14" s="3">
        <f t="shared" si="0"/>
        <v>51.30299999999999</v>
      </c>
      <c r="Z14" s="3">
        <f t="shared" si="0"/>
        <v>77.687399999999997</v>
      </c>
      <c r="AA14" s="3">
        <f t="shared" si="0"/>
        <v>111.4008</v>
      </c>
      <c r="AB14" s="3">
        <f t="shared" si="0"/>
        <v>74.755800000000008</v>
      </c>
      <c r="AC14" s="3">
        <f t="shared" si="0"/>
        <v>82.084800000000001</v>
      </c>
      <c r="AD14" s="3">
        <f t="shared" si="0"/>
        <v>65.472400000000007</v>
      </c>
      <c r="AE14" s="3">
        <f t="shared" si="0"/>
        <v>64.006600000000006</v>
      </c>
      <c r="AF14" s="3">
        <f t="shared" si="0"/>
        <v>17.101000000000003</v>
      </c>
      <c r="AG14" s="3">
        <f t="shared" si="0"/>
        <v>95.276999999999987</v>
      </c>
      <c r="AH14" s="3">
        <f t="shared" si="0"/>
        <v>68.403999999999996</v>
      </c>
      <c r="AI14" s="3">
        <f t="shared" si="0"/>
        <v>67.4268</v>
      </c>
      <c r="AJ14" s="3">
        <f t="shared" si="0"/>
        <v>109.93499999999997</v>
      </c>
      <c r="AK14" s="3">
        <f t="shared" si="0"/>
        <v>92.345399999999984</v>
      </c>
      <c r="AL14" s="3">
        <f t="shared" si="0"/>
        <v>139.25099999999998</v>
      </c>
    </row>
    <row r="15" spans="1:38" x14ac:dyDescent="0.25">
      <c r="A15" s="92"/>
      <c r="B15" t="s">
        <v>50</v>
      </c>
      <c r="C15" s="4">
        <v>43</v>
      </c>
      <c r="D15" s="4">
        <v>24</v>
      </c>
      <c r="E15" s="4">
        <v>45</v>
      </c>
      <c r="F15" s="4">
        <v>45</v>
      </c>
      <c r="G15" s="4">
        <v>32</v>
      </c>
      <c r="H15" s="4">
        <v>67</v>
      </c>
      <c r="I15" s="4">
        <v>43</v>
      </c>
      <c r="J15" s="3">
        <f>Weights!$C$3*C15+Weights!$D$3*D15+Weights!$E$3*E15+Weights!$F$3*F15+Weights!$G$3*G15+Weights!$H$3*H15+Weights!$I$3*I15</f>
        <v>41.230000000000004</v>
      </c>
      <c r="L15" s="3">
        <f t="shared" si="1"/>
        <v>47.826800000000013</v>
      </c>
      <c r="M15" s="3">
        <f t="shared" si="2"/>
        <v>41.230000000000004</v>
      </c>
      <c r="N15" s="3">
        <f t="shared" si="2"/>
        <v>95.653599999999997</v>
      </c>
      <c r="O15" s="3">
        <f t="shared" si="2"/>
        <v>91.942900000000009</v>
      </c>
      <c r="P15" s="3">
        <f t="shared" si="0"/>
        <v>21.027300000000004</v>
      </c>
      <c r="Q15" s="3">
        <f t="shared" si="0"/>
        <v>53.599000000000018</v>
      </c>
      <c r="R15" s="3">
        <f t="shared" si="0"/>
        <v>84.521500000000017</v>
      </c>
      <c r="S15" s="3">
        <f t="shared" si="0"/>
        <v>28.448700000000006</v>
      </c>
      <c r="T15" s="3">
        <f t="shared" si="0"/>
        <v>33.808600000000006</v>
      </c>
      <c r="U15" s="3">
        <f t="shared" si="0"/>
        <v>88.644500000000008</v>
      </c>
      <c r="V15" s="3">
        <f t="shared" si="0"/>
        <v>86.583000000000013</v>
      </c>
      <c r="W15" s="3">
        <f t="shared" si="0"/>
        <v>112.97020000000001</v>
      </c>
      <c r="X15" s="3">
        <f t="shared" si="0"/>
        <v>74.214000000000013</v>
      </c>
      <c r="Y15" s="3">
        <f t="shared" si="0"/>
        <v>43.291499999999999</v>
      </c>
      <c r="Z15" s="3">
        <f t="shared" si="0"/>
        <v>65.555700000000016</v>
      </c>
      <c r="AA15" s="3">
        <f t="shared" si="0"/>
        <v>94.004400000000018</v>
      </c>
      <c r="AB15" s="3">
        <f t="shared" si="0"/>
        <v>63.081900000000019</v>
      </c>
      <c r="AC15" s="3">
        <f t="shared" si="0"/>
        <v>69.266400000000019</v>
      </c>
      <c r="AD15" s="3">
        <f t="shared" si="0"/>
        <v>55.248200000000011</v>
      </c>
      <c r="AE15" s="3">
        <f t="shared" si="0"/>
        <v>54.011300000000006</v>
      </c>
      <c r="AF15" s="3">
        <f t="shared" si="0"/>
        <v>14.430500000000002</v>
      </c>
      <c r="AG15" s="3">
        <f t="shared" si="0"/>
        <v>80.398499999999999</v>
      </c>
      <c r="AH15" s="3">
        <f t="shared" si="0"/>
        <v>57.722000000000001</v>
      </c>
      <c r="AI15" s="3">
        <f t="shared" si="0"/>
        <v>56.897400000000012</v>
      </c>
      <c r="AJ15" s="3">
        <f t="shared" si="0"/>
        <v>92.767499999999984</v>
      </c>
      <c r="AK15" s="3">
        <f t="shared" si="0"/>
        <v>77.924700000000001</v>
      </c>
      <c r="AL15" s="3">
        <f t="shared" si="0"/>
        <v>117.5055</v>
      </c>
    </row>
    <row r="16" spans="1:38" x14ac:dyDescent="0.25">
      <c r="A16" s="92"/>
      <c r="B16" s="15" t="s">
        <v>51</v>
      </c>
      <c r="C16" s="4">
        <v>48</v>
      </c>
      <c r="D16" s="4">
        <v>27</v>
      </c>
      <c r="E16" s="4">
        <v>40</v>
      </c>
      <c r="F16" s="4">
        <v>40</v>
      </c>
      <c r="G16" s="4">
        <v>45</v>
      </c>
      <c r="H16" s="4">
        <v>35</v>
      </c>
      <c r="I16" s="4">
        <v>37</v>
      </c>
      <c r="J16" s="3">
        <f>Weights!$C$3*C16+Weights!$D$3*D16+Weights!$E$3*E16+Weights!$F$3*F16+Weights!$G$3*G16+Weights!$H$3*H16+Weights!$I$3*I16</f>
        <v>42.059999999999995</v>
      </c>
      <c r="L16" s="3">
        <f t="shared" si="1"/>
        <v>48.7896</v>
      </c>
      <c r="M16" s="3">
        <f t="shared" si="2"/>
        <v>42.059999999999995</v>
      </c>
      <c r="N16" s="3">
        <f t="shared" si="2"/>
        <v>97.579199999999986</v>
      </c>
      <c r="O16" s="3">
        <f t="shared" si="2"/>
        <v>93.79379999999999</v>
      </c>
      <c r="P16" s="3">
        <f t="shared" si="0"/>
        <v>21.450599999999998</v>
      </c>
      <c r="Q16" s="3">
        <f t="shared" si="0"/>
        <v>54.678000000000004</v>
      </c>
      <c r="R16" s="3">
        <f t="shared" ref="R16:AG20" si="3">R$3*$J16</f>
        <v>86.222999999999999</v>
      </c>
      <c r="S16" s="3">
        <f t="shared" si="3"/>
        <v>29.0214</v>
      </c>
      <c r="T16" s="3">
        <f t="shared" si="3"/>
        <v>34.489199999999997</v>
      </c>
      <c r="U16" s="3">
        <f t="shared" si="3"/>
        <v>90.428999999999988</v>
      </c>
      <c r="V16" s="3">
        <f t="shared" si="3"/>
        <v>88.325999999999993</v>
      </c>
      <c r="W16" s="3">
        <f t="shared" si="3"/>
        <v>115.24439999999997</v>
      </c>
      <c r="X16" s="3">
        <f t="shared" si="3"/>
        <v>75.707999999999998</v>
      </c>
      <c r="Y16" s="3">
        <f t="shared" si="3"/>
        <v>44.16299999999999</v>
      </c>
      <c r="Z16" s="3">
        <f t="shared" si="3"/>
        <v>66.875399999999999</v>
      </c>
      <c r="AA16" s="3">
        <f t="shared" si="3"/>
        <v>95.896799999999999</v>
      </c>
      <c r="AB16" s="3">
        <f t="shared" si="3"/>
        <v>64.351799999999997</v>
      </c>
      <c r="AC16" s="3">
        <f t="shared" si="3"/>
        <v>70.660799999999995</v>
      </c>
      <c r="AD16" s="3">
        <f t="shared" si="3"/>
        <v>56.360399999999998</v>
      </c>
      <c r="AE16" s="3">
        <f t="shared" si="3"/>
        <v>55.098599999999998</v>
      </c>
      <c r="AF16" s="3">
        <f t="shared" si="3"/>
        <v>14.721</v>
      </c>
      <c r="AG16" s="3">
        <f t="shared" si="3"/>
        <v>82.016999999999982</v>
      </c>
      <c r="AH16" s="3">
        <f t="shared" ref="AH16:AL20" si="4">AH$3*$J16</f>
        <v>58.883999999999986</v>
      </c>
      <c r="AI16" s="3">
        <f t="shared" si="4"/>
        <v>58.0428</v>
      </c>
      <c r="AJ16" s="3">
        <f t="shared" si="4"/>
        <v>94.634999999999977</v>
      </c>
      <c r="AK16" s="3">
        <f t="shared" si="4"/>
        <v>79.49339999999998</v>
      </c>
      <c r="AL16" s="3">
        <f t="shared" si="4"/>
        <v>119.87099999999997</v>
      </c>
    </row>
    <row r="17" spans="1:38" x14ac:dyDescent="0.25">
      <c r="A17" s="91" t="s">
        <v>52</v>
      </c>
      <c r="B17" t="s">
        <v>53</v>
      </c>
      <c r="C17" s="4">
        <v>46</v>
      </c>
      <c r="D17" s="4">
        <v>45</v>
      </c>
      <c r="E17" s="4">
        <v>40</v>
      </c>
      <c r="F17" s="4">
        <v>43</v>
      </c>
      <c r="G17" s="4">
        <v>45</v>
      </c>
      <c r="H17" s="4">
        <v>35</v>
      </c>
      <c r="I17" s="4">
        <v>40</v>
      </c>
      <c r="J17" s="3">
        <f>Weights!$C$3*C17+Weights!$D$3*D17+Weights!$E$3*E17+Weights!$F$3*F17+Weights!$G$3*G17+Weights!$H$3*H17+Weights!$I$3*I17</f>
        <v>43.160000000000004</v>
      </c>
      <c r="L17" s="3">
        <f t="shared" si="1"/>
        <v>50.065600000000011</v>
      </c>
      <c r="M17" s="3">
        <f t="shared" si="2"/>
        <v>43.160000000000004</v>
      </c>
      <c r="N17" s="3">
        <f t="shared" si="2"/>
        <v>100.13120000000001</v>
      </c>
      <c r="O17" s="3">
        <f t="shared" si="2"/>
        <v>96.246800000000007</v>
      </c>
      <c r="P17" s="3">
        <f t="shared" ref="P17:AB20" si="5">P$3*$J17</f>
        <v>22.011600000000001</v>
      </c>
      <c r="Q17" s="3">
        <f t="shared" si="5"/>
        <v>56.108000000000018</v>
      </c>
      <c r="R17" s="3">
        <f t="shared" si="5"/>
        <v>88.478000000000023</v>
      </c>
      <c r="S17" s="3">
        <f t="shared" si="5"/>
        <v>29.780400000000004</v>
      </c>
      <c r="T17" s="3">
        <f t="shared" si="5"/>
        <v>35.391200000000005</v>
      </c>
      <c r="U17" s="3">
        <f t="shared" si="5"/>
        <v>92.794000000000011</v>
      </c>
      <c r="V17" s="3">
        <f t="shared" si="5"/>
        <v>90.63600000000001</v>
      </c>
      <c r="W17" s="3">
        <f t="shared" si="5"/>
        <v>118.25839999999999</v>
      </c>
      <c r="X17" s="3">
        <f t="shared" si="5"/>
        <v>77.688000000000002</v>
      </c>
      <c r="Y17" s="3">
        <f t="shared" si="5"/>
        <v>45.317999999999998</v>
      </c>
      <c r="Z17" s="3">
        <f t="shared" si="5"/>
        <v>68.624400000000009</v>
      </c>
      <c r="AA17" s="3">
        <f t="shared" si="5"/>
        <v>98.404800000000023</v>
      </c>
      <c r="AB17" s="3">
        <f t="shared" si="5"/>
        <v>66.034800000000018</v>
      </c>
      <c r="AC17" s="3">
        <f t="shared" si="3"/>
        <v>72.508800000000008</v>
      </c>
      <c r="AD17" s="3">
        <f t="shared" si="3"/>
        <v>57.834400000000009</v>
      </c>
      <c r="AE17" s="3">
        <f t="shared" si="3"/>
        <v>56.539600000000007</v>
      </c>
      <c r="AF17" s="3">
        <f t="shared" si="3"/>
        <v>15.106000000000003</v>
      </c>
      <c r="AG17" s="3">
        <f t="shared" si="3"/>
        <v>84.161999999999992</v>
      </c>
      <c r="AH17" s="3">
        <f t="shared" si="4"/>
        <v>60.423999999999999</v>
      </c>
      <c r="AI17" s="3">
        <f t="shared" si="4"/>
        <v>59.560800000000008</v>
      </c>
      <c r="AJ17" s="3">
        <f t="shared" si="4"/>
        <v>97.109999999999985</v>
      </c>
      <c r="AK17" s="3">
        <f t="shared" si="4"/>
        <v>81.572399999999988</v>
      </c>
      <c r="AL17" s="3">
        <f t="shared" si="4"/>
        <v>123.006</v>
      </c>
    </row>
    <row r="18" spans="1:38" x14ac:dyDescent="0.25">
      <c r="A18" s="92"/>
      <c r="B18" t="s">
        <v>54</v>
      </c>
      <c r="C18" s="4">
        <v>37</v>
      </c>
      <c r="D18" s="4">
        <v>43</v>
      </c>
      <c r="E18" s="4">
        <v>59</v>
      </c>
      <c r="F18" s="4">
        <v>54</v>
      </c>
      <c r="G18" s="4">
        <v>54</v>
      </c>
      <c r="H18" s="4">
        <v>40</v>
      </c>
      <c r="I18" s="4">
        <v>51</v>
      </c>
      <c r="J18" s="3">
        <f>Weights!$C$3*C18+Weights!$D$3*D18+Weights!$E$3*E18+Weights!$F$3*F18+Weights!$G$3*G18+Weights!$H$3*H18+Weights!$I$3*I18</f>
        <v>47.709999999999994</v>
      </c>
      <c r="L18" s="3">
        <f t="shared" si="1"/>
        <v>55.343600000000002</v>
      </c>
      <c r="M18" s="3">
        <f t="shared" si="2"/>
        <v>47.709999999999994</v>
      </c>
      <c r="N18" s="3">
        <f t="shared" si="2"/>
        <v>110.68719999999998</v>
      </c>
      <c r="O18" s="3">
        <f t="shared" si="2"/>
        <v>106.39329999999998</v>
      </c>
      <c r="P18" s="3">
        <f t="shared" si="5"/>
        <v>24.332099999999997</v>
      </c>
      <c r="Q18" s="3">
        <f t="shared" si="5"/>
        <v>62.023000000000003</v>
      </c>
      <c r="R18" s="3">
        <f t="shared" si="5"/>
        <v>97.805499999999995</v>
      </c>
      <c r="S18" s="3">
        <f t="shared" si="5"/>
        <v>32.919899999999998</v>
      </c>
      <c r="T18" s="3">
        <f t="shared" si="5"/>
        <v>39.122199999999999</v>
      </c>
      <c r="U18" s="3">
        <f t="shared" si="5"/>
        <v>102.57649999999998</v>
      </c>
      <c r="V18" s="3">
        <f t="shared" si="5"/>
        <v>100.19099999999999</v>
      </c>
      <c r="W18" s="3">
        <f t="shared" si="5"/>
        <v>130.72539999999998</v>
      </c>
      <c r="X18" s="3">
        <f t="shared" si="5"/>
        <v>85.877999999999986</v>
      </c>
      <c r="Y18" s="3">
        <f t="shared" si="5"/>
        <v>50.095499999999987</v>
      </c>
      <c r="Z18" s="3">
        <f t="shared" si="5"/>
        <v>75.858899999999991</v>
      </c>
      <c r="AA18" s="3">
        <f t="shared" si="5"/>
        <v>108.7788</v>
      </c>
      <c r="AB18" s="3">
        <f t="shared" si="5"/>
        <v>72.996300000000005</v>
      </c>
      <c r="AC18" s="3">
        <f t="shared" si="3"/>
        <v>80.152799999999999</v>
      </c>
      <c r="AD18" s="3">
        <f t="shared" si="3"/>
        <v>63.931399999999996</v>
      </c>
      <c r="AE18" s="3">
        <f t="shared" si="3"/>
        <v>62.500099999999996</v>
      </c>
      <c r="AF18" s="3">
        <f t="shared" si="3"/>
        <v>16.698499999999999</v>
      </c>
      <c r="AG18" s="3">
        <f t="shared" si="3"/>
        <v>93.03449999999998</v>
      </c>
      <c r="AH18" s="3">
        <f t="shared" si="4"/>
        <v>66.793999999999983</v>
      </c>
      <c r="AI18" s="3">
        <f t="shared" si="4"/>
        <v>65.839799999999997</v>
      </c>
      <c r="AJ18" s="3">
        <f t="shared" si="4"/>
        <v>107.34749999999997</v>
      </c>
      <c r="AK18" s="3">
        <f t="shared" si="4"/>
        <v>90.17189999999998</v>
      </c>
      <c r="AL18" s="3">
        <f t="shared" si="4"/>
        <v>135.97349999999997</v>
      </c>
    </row>
    <row r="19" spans="1:38" x14ac:dyDescent="0.25">
      <c r="A19" s="92"/>
      <c r="B19" t="s">
        <v>55</v>
      </c>
      <c r="C19" s="4">
        <v>57</v>
      </c>
      <c r="D19" s="4">
        <v>51</v>
      </c>
      <c r="E19" s="4">
        <v>21</v>
      </c>
      <c r="F19" s="4">
        <v>29</v>
      </c>
      <c r="G19" s="4">
        <v>59</v>
      </c>
      <c r="H19" s="4">
        <v>24</v>
      </c>
      <c r="I19" s="4">
        <v>59</v>
      </c>
      <c r="J19" s="3">
        <f>Weights!$C$3*C19+Weights!$D$3*D19+Weights!$E$3*E19+Weights!$F$3*F19+Weights!$G$3*G19+Weights!$H$3*H19+Weights!$I$3*I19</f>
        <v>48.96</v>
      </c>
      <c r="L19" s="3">
        <f t="shared" si="1"/>
        <v>56.793600000000005</v>
      </c>
      <c r="M19" s="3">
        <f t="shared" si="2"/>
        <v>48.96</v>
      </c>
      <c r="N19" s="3">
        <f t="shared" si="2"/>
        <v>113.5872</v>
      </c>
      <c r="O19" s="3">
        <f t="shared" si="2"/>
        <v>109.1808</v>
      </c>
      <c r="P19" s="3">
        <f t="shared" si="5"/>
        <v>24.9696</v>
      </c>
      <c r="Q19" s="3">
        <f t="shared" si="5"/>
        <v>63.648000000000017</v>
      </c>
      <c r="R19" s="3">
        <f t="shared" si="5"/>
        <v>100.36800000000001</v>
      </c>
      <c r="S19" s="3">
        <f t="shared" si="5"/>
        <v>33.782400000000003</v>
      </c>
      <c r="T19" s="3">
        <f t="shared" si="5"/>
        <v>40.147200000000005</v>
      </c>
      <c r="U19" s="3">
        <f t="shared" si="5"/>
        <v>105.264</v>
      </c>
      <c r="V19" s="3">
        <f t="shared" si="5"/>
        <v>102.816</v>
      </c>
      <c r="W19" s="3">
        <f t="shared" si="5"/>
        <v>134.15039999999999</v>
      </c>
      <c r="X19" s="3">
        <f t="shared" si="5"/>
        <v>88.128</v>
      </c>
      <c r="Y19" s="3">
        <f t="shared" si="5"/>
        <v>51.407999999999994</v>
      </c>
      <c r="Z19" s="3">
        <f t="shared" si="5"/>
        <v>77.846400000000003</v>
      </c>
      <c r="AA19" s="3">
        <f t="shared" si="5"/>
        <v>111.62880000000001</v>
      </c>
      <c r="AB19" s="3">
        <f t="shared" si="5"/>
        <v>74.908800000000014</v>
      </c>
      <c r="AC19" s="3">
        <f t="shared" si="3"/>
        <v>82.252800000000008</v>
      </c>
      <c r="AD19" s="3">
        <f t="shared" si="3"/>
        <v>65.606400000000008</v>
      </c>
      <c r="AE19" s="3">
        <f t="shared" si="3"/>
        <v>64.137600000000006</v>
      </c>
      <c r="AF19" s="3">
        <f t="shared" si="3"/>
        <v>17.136000000000003</v>
      </c>
      <c r="AG19" s="3">
        <f t="shared" si="3"/>
        <v>95.471999999999994</v>
      </c>
      <c r="AH19" s="3">
        <f t="shared" si="4"/>
        <v>68.543999999999997</v>
      </c>
      <c r="AI19" s="3">
        <f t="shared" si="4"/>
        <v>67.564800000000005</v>
      </c>
      <c r="AJ19" s="3">
        <f t="shared" si="4"/>
        <v>110.15999999999998</v>
      </c>
      <c r="AK19" s="3">
        <f t="shared" si="4"/>
        <v>92.534399999999991</v>
      </c>
      <c r="AL19" s="3">
        <f t="shared" si="4"/>
        <v>139.53599999999997</v>
      </c>
    </row>
    <row r="20" spans="1:38" x14ac:dyDescent="0.25">
      <c r="A20" s="92"/>
      <c r="B20" t="s">
        <v>56</v>
      </c>
      <c r="C20" s="4">
        <v>50</v>
      </c>
      <c r="D20" s="4">
        <v>40</v>
      </c>
      <c r="E20" s="4">
        <v>35</v>
      </c>
      <c r="F20" s="4">
        <v>37</v>
      </c>
      <c r="G20" s="4">
        <v>21</v>
      </c>
      <c r="H20" s="4">
        <v>54</v>
      </c>
      <c r="I20" s="4">
        <v>35</v>
      </c>
      <c r="J20" s="3">
        <f>Weights!$C$3*C20+Weights!$D$3*D20+Weights!$E$3*E20+Weights!$F$3*F20+Weights!$G$3*G20+Weights!$H$3*H20+Weights!$I$3*I20</f>
        <v>38.96</v>
      </c>
      <c r="L20" s="3">
        <f t="shared" si="1"/>
        <v>45.193600000000004</v>
      </c>
      <c r="M20" s="3">
        <f t="shared" si="2"/>
        <v>38.96</v>
      </c>
      <c r="N20" s="3">
        <f t="shared" si="2"/>
        <v>90.387199999999993</v>
      </c>
      <c r="O20" s="3">
        <f t="shared" si="2"/>
        <v>86.880800000000008</v>
      </c>
      <c r="P20" s="3">
        <f t="shared" si="5"/>
        <v>19.869600000000002</v>
      </c>
      <c r="Q20" s="3">
        <f t="shared" si="5"/>
        <v>50.64800000000001</v>
      </c>
      <c r="R20" s="3">
        <f t="shared" si="5"/>
        <v>79.868000000000009</v>
      </c>
      <c r="S20" s="3">
        <f t="shared" si="5"/>
        <v>26.882400000000004</v>
      </c>
      <c r="T20" s="3">
        <f t="shared" si="5"/>
        <v>31.947200000000002</v>
      </c>
      <c r="U20" s="3">
        <f t="shared" si="5"/>
        <v>83.763999999999996</v>
      </c>
      <c r="V20" s="3">
        <f t="shared" si="5"/>
        <v>81.816000000000003</v>
      </c>
      <c r="W20" s="3">
        <f t="shared" si="5"/>
        <v>106.7504</v>
      </c>
      <c r="X20" s="3">
        <f t="shared" si="5"/>
        <v>70.128</v>
      </c>
      <c r="Y20" s="3">
        <f t="shared" si="5"/>
        <v>40.907999999999994</v>
      </c>
      <c r="Z20" s="3">
        <f t="shared" si="5"/>
        <v>61.946400000000004</v>
      </c>
      <c r="AA20" s="3">
        <f t="shared" si="5"/>
        <v>88.828800000000015</v>
      </c>
      <c r="AB20" s="3">
        <f t="shared" si="5"/>
        <v>59.608800000000009</v>
      </c>
      <c r="AC20" s="3">
        <f t="shared" si="3"/>
        <v>65.452800000000011</v>
      </c>
      <c r="AD20" s="3">
        <f t="shared" si="3"/>
        <v>52.206400000000002</v>
      </c>
      <c r="AE20" s="3">
        <f t="shared" si="3"/>
        <v>51.037600000000005</v>
      </c>
      <c r="AF20" s="3">
        <f t="shared" si="3"/>
        <v>13.636000000000001</v>
      </c>
      <c r="AG20" s="3">
        <f t="shared" si="3"/>
        <v>75.971999999999994</v>
      </c>
      <c r="AH20" s="3">
        <f t="shared" si="4"/>
        <v>54.543999999999997</v>
      </c>
      <c r="AI20" s="3">
        <f t="shared" si="4"/>
        <v>53.764800000000008</v>
      </c>
      <c r="AJ20" s="3">
        <f t="shared" si="4"/>
        <v>87.659999999999982</v>
      </c>
      <c r="AK20" s="3">
        <f t="shared" si="4"/>
        <v>73.634399999999985</v>
      </c>
      <c r="AL20" s="3">
        <f t="shared" si="4"/>
        <v>111.03599999999999</v>
      </c>
    </row>
    <row r="21" spans="1:38" x14ac:dyDescent="0.25">
      <c r="A21" s="92"/>
      <c r="B21" t="s">
        <v>57</v>
      </c>
      <c r="C21" s="4">
        <v>34</v>
      </c>
      <c r="D21" s="4">
        <v>45</v>
      </c>
      <c r="E21" s="4">
        <v>51</v>
      </c>
      <c r="F21" s="4">
        <v>59</v>
      </c>
      <c r="G21" s="4">
        <v>32</v>
      </c>
      <c r="H21" s="4">
        <v>48</v>
      </c>
      <c r="I21" s="4">
        <v>54</v>
      </c>
      <c r="J21" s="3">
        <f>Weights!$C$3*C21+Weights!$D$3*D21+Weights!$E$3*E21+Weights!$F$3*F21+Weights!$G$3*G21+Weights!$H$3*H21+Weights!$I$3*I21</f>
        <v>43.72</v>
      </c>
      <c r="L21" s="3">
        <f t="shared" si="1"/>
        <v>50.715200000000003</v>
      </c>
      <c r="M21" s="3">
        <f t="shared" si="1"/>
        <v>43.72</v>
      </c>
      <c r="N21" s="3">
        <f t="shared" si="1"/>
        <v>101.43039999999999</v>
      </c>
      <c r="O21" s="3">
        <f t="shared" si="1"/>
        <v>97.495599999999996</v>
      </c>
      <c r="P21" s="3">
        <f t="shared" si="1"/>
        <v>22.2972</v>
      </c>
      <c r="Q21" s="3">
        <f t="shared" si="1"/>
        <v>56.836000000000013</v>
      </c>
      <c r="R21" s="3">
        <f t="shared" si="1"/>
        <v>89.626000000000005</v>
      </c>
      <c r="S21" s="3">
        <f t="shared" si="1"/>
        <v>30.166800000000002</v>
      </c>
      <c r="T21" s="3">
        <f t="shared" si="1"/>
        <v>35.8504</v>
      </c>
      <c r="U21" s="3">
        <f t="shared" si="1"/>
        <v>93.99799999999999</v>
      </c>
      <c r="V21" s="3">
        <f t="shared" si="1"/>
        <v>91.811999999999998</v>
      </c>
      <c r="W21" s="3">
        <f t="shared" si="1"/>
        <v>119.79279999999999</v>
      </c>
      <c r="X21" s="3">
        <f t="shared" si="1"/>
        <v>78.695999999999998</v>
      </c>
      <c r="Y21" s="3">
        <f t="shared" si="1"/>
        <v>45.905999999999992</v>
      </c>
      <c r="Z21" s="3">
        <f t="shared" si="1"/>
        <v>69.514800000000008</v>
      </c>
      <c r="AA21" s="3">
        <f t="shared" si="1"/>
        <v>99.681600000000003</v>
      </c>
      <c r="AB21" s="3">
        <f t="shared" ref="AB21:AL40" si="6">AB$3*$J21</f>
        <v>66.891600000000011</v>
      </c>
      <c r="AC21" s="3">
        <f t="shared" si="6"/>
        <v>73.449600000000004</v>
      </c>
      <c r="AD21" s="3">
        <f t="shared" si="6"/>
        <v>58.584800000000001</v>
      </c>
      <c r="AE21" s="3">
        <f t="shared" si="6"/>
        <v>57.273200000000003</v>
      </c>
      <c r="AF21" s="3">
        <f t="shared" si="6"/>
        <v>15.302000000000001</v>
      </c>
      <c r="AG21" s="3">
        <f t="shared" si="6"/>
        <v>85.253999999999991</v>
      </c>
      <c r="AH21" s="3">
        <f t="shared" si="6"/>
        <v>61.207999999999991</v>
      </c>
      <c r="AI21" s="3">
        <f t="shared" si="6"/>
        <v>60.333600000000004</v>
      </c>
      <c r="AJ21" s="3">
        <f t="shared" si="6"/>
        <v>98.369999999999976</v>
      </c>
      <c r="AK21" s="3">
        <f t="shared" si="6"/>
        <v>82.630799999999979</v>
      </c>
      <c r="AL21" s="3">
        <f t="shared" si="6"/>
        <v>124.60199999999998</v>
      </c>
    </row>
    <row r="22" spans="1:38" x14ac:dyDescent="0.25">
      <c r="A22" s="92"/>
      <c r="B22" s="15" t="s">
        <v>58</v>
      </c>
      <c r="C22" s="4">
        <v>64</v>
      </c>
      <c r="D22" s="4">
        <v>48</v>
      </c>
      <c r="E22" s="4">
        <v>27</v>
      </c>
      <c r="F22" s="4">
        <v>24</v>
      </c>
      <c r="G22" s="4">
        <v>37</v>
      </c>
      <c r="H22" s="4">
        <v>21</v>
      </c>
      <c r="I22" s="4">
        <v>24</v>
      </c>
      <c r="J22" s="3">
        <f>Weights!$C$3*C22+Weights!$D$3*D22+Weights!$E$3*E22+Weights!$F$3*F22+Weights!$G$3*G22+Weights!$H$3*H22+Weights!$I$3*I22</f>
        <v>41.3</v>
      </c>
      <c r="L22" s="3">
        <f t="shared" si="1"/>
        <v>47.908000000000001</v>
      </c>
      <c r="M22" s="3">
        <f t="shared" si="1"/>
        <v>41.3</v>
      </c>
      <c r="N22" s="3">
        <f t="shared" si="1"/>
        <v>95.815999999999988</v>
      </c>
      <c r="O22" s="3">
        <f t="shared" si="1"/>
        <v>92.09899999999999</v>
      </c>
      <c r="P22" s="3">
        <f t="shared" si="1"/>
        <v>21.062999999999999</v>
      </c>
      <c r="Q22" s="3">
        <f t="shared" si="1"/>
        <v>53.690000000000005</v>
      </c>
      <c r="R22" s="3">
        <f t="shared" si="1"/>
        <v>84.665000000000006</v>
      </c>
      <c r="S22" s="3">
        <f t="shared" si="1"/>
        <v>28.497</v>
      </c>
      <c r="T22" s="3">
        <f t="shared" si="1"/>
        <v>33.866</v>
      </c>
      <c r="U22" s="3">
        <f t="shared" si="1"/>
        <v>88.794999999999987</v>
      </c>
      <c r="V22" s="3">
        <f t="shared" si="1"/>
        <v>86.73</v>
      </c>
      <c r="W22" s="3">
        <f t="shared" si="1"/>
        <v>113.16199999999998</v>
      </c>
      <c r="X22" s="3">
        <f t="shared" si="1"/>
        <v>74.34</v>
      </c>
      <c r="Y22" s="3">
        <f t="shared" si="1"/>
        <v>43.364999999999988</v>
      </c>
      <c r="Z22" s="3">
        <f t="shared" si="1"/>
        <v>65.667000000000002</v>
      </c>
      <c r="AA22" s="3">
        <f t="shared" si="1"/>
        <v>94.164000000000001</v>
      </c>
      <c r="AB22" s="3">
        <f t="shared" si="6"/>
        <v>63.189000000000007</v>
      </c>
      <c r="AC22" s="3">
        <f t="shared" si="6"/>
        <v>69.384</v>
      </c>
      <c r="AD22" s="3">
        <f t="shared" si="6"/>
        <v>55.341999999999999</v>
      </c>
      <c r="AE22" s="3">
        <f t="shared" si="6"/>
        <v>54.103000000000002</v>
      </c>
      <c r="AF22" s="3">
        <f t="shared" si="6"/>
        <v>14.455</v>
      </c>
      <c r="AG22" s="3">
        <f t="shared" si="6"/>
        <v>80.534999999999982</v>
      </c>
      <c r="AH22" s="3">
        <f t="shared" si="6"/>
        <v>57.819999999999993</v>
      </c>
      <c r="AI22" s="3">
        <f t="shared" si="6"/>
        <v>56.994</v>
      </c>
      <c r="AJ22" s="3">
        <f t="shared" si="6"/>
        <v>92.924999999999969</v>
      </c>
      <c r="AK22" s="3">
        <f t="shared" si="6"/>
        <v>78.056999999999988</v>
      </c>
      <c r="AL22" s="3">
        <f t="shared" si="6"/>
        <v>117.70499999999998</v>
      </c>
    </row>
    <row r="23" spans="1:38" x14ac:dyDescent="0.25">
      <c r="A23" s="91" t="s">
        <v>59</v>
      </c>
      <c r="B23" t="s">
        <v>60</v>
      </c>
      <c r="C23" s="4">
        <v>43</v>
      </c>
      <c r="D23" s="4">
        <v>37</v>
      </c>
      <c r="E23" s="4">
        <v>43</v>
      </c>
      <c r="F23" s="4">
        <v>45</v>
      </c>
      <c r="G23" s="4">
        <v>48</v>
      </c>
      <c r="H23" s="4">
        <v>37</v>
      </c>
      <c r="I23" s="4">
        <v>43</v>
      </c>
      <c r="J23" s="3">
        <f>Weights!$C$3*C23+Weights!$D$3*D23+Weights!$E$3*E23+Weights!$F$3*F23+Weights!$G$3*G23+Weights!$H$3*H23+Weights!$I$3*I23</f>
        <v>43.44</v>
      </c>
      <c r="L23" s="3">
        <f t="shared" si="1"/>
        <v>50.390400000000007</v>
      </c>
      <c r="M23" s="3">
        <f t="shared" si="1"/>
        <v>43.44</v>
      </c>
      <c r="N23" s="3">
        <f t="shared" si="1"/>
        <v>100.78079999999999</v>
      </c>
      <c r="O23" s="3">
        <f t="shared" si="1"/>
        <v>96.871199999999988</v>
      </c>
      <c r="P23" s="3">
        <f t="shared" si="1"/>
        <v>22.154399999999999</v>
      </c>
      <c r="Q23" s="3">
        <f t="shared" si="1"/>
        <v>56.472000000000008</v>
      </c>
      <c r="R23" s="3">
        <f t="shared" si="1"/>
        <v>89.052000000000007</v>
      </c>
      <c r="S23" s="3">
        <f t="shared" si="1"/>
        <v>29.973600000000001</v>
      </c>
      <c r="T23" s="3">
        <f t="shared" si="1"/>
        <v>35.620800000000003</v>
      </c>
      <c r="U23" s="3">
        <f t="shared" si="1"/>
        <v>93.395999999999987</v>
      </c>
      <c r="V23" s="3">
        <f t="shared" si="1"/>
        <v>91.224000000000004</v>
      </c>
      <c r="W23" s="3">
        <f t="shared" si="1"/>
        <v>119.02559999999998</v>
      </c>
      <c r="X23" s="3">
        <f t="shared" si="1"/>
        <v>78.191999999999993</v>
      </c>
      <c r="Y23" s="3">
        <f t="shared" si="1"/>
        <v>45.611999999999988</v>
      </c>
      <c r="Z23" s="3">
        <f t="shared" si="1"/>
        <v>69.069599999999994</v>
      </c>
      <c r="AA23" s="3">
        <f t="shared" si="1"/>
        <v>99.043199999999999</v>
      </c>
      <c r="AB23" s="3">
        <f t="shared" si="6"/>
        <v>66.463200000000001</v>
      </c>
      <c r="AC23" s="3">
        <f t="shared" si="6"/>
        <v>72.979200000000006</v>
      </c>
      <c r="AD23" s="3">
        <f t="shared" si="6"/>
        <v>58.209600000000002</v>
      </c>
      <c r="AE23" s="3">
        <f t="shared" si="6"/>
        <v>56.906399999999998</v>
      </c>
      <c r="AF23" s="3">
        <f t="shared" si="6"/>
        <v>15.204000000000001</v>
      </c>
      <c r="AG23" s="3">
        <f t="shared" si="6"/>
        <v>84.707999999999984</v>
      </c>
      <c r="AH23" s="3">
        <f t="shared" si="6"/>
        <v>60.815999999999995</v>
      </c>
      <c r="AI23" s="3">
        <f t="shared" si="6"/>
        <v>59.947200000000002</v>
      </c>
      <c r="AJ23" s="3">
        <f t="shared" si="6"/>
        <v>97.739999999999981</v>
      </c>
      <c r="AK23" s="3">
        <f t="shared" si="6"/>
        <v>82.101599999999976</v>
      </c>
      <c r="AL23" s="3">
        <f t="shared" si="6"/>
        <v>123.80399999999997</v>
      </c>
    </row>
    <row r="24" spans="1:38" x14ac:dyDescent="0.25">
      <c r="A24" s="92"/>
      <c r="B24" t="s">
        <v>61</v>
      </c>
      <c r="C24" s="4">
        <v>55</v>
      </c>
      <c r="D24" s="4">
        <v>37</v>
      </c>
      <c r="E24" s="4">
        <v>24</v>
      </c>
      <c r="F24" s="4">
        <v>32</v>
      </c>
      <c r="G24" s="4">
        <v>62</v>
      </c>
      <c r="H24" s="4">
        <v>27</v>
      </c>
      <c r="I24" s="4">
        <v>62</v>
      </c>
      <c r="J24" s="3">
        <f>Weights!$C$3*C24+Weights!$D$3*D24+Weights!$E$3*E24+Weights!$F$3*F24+Weights!$G$3*G24+Weights!$H$3*H24+Weights!$I$3*I24</f>
        <v>49.36</v>
      </c>
      <c r="L24" s="3">
        <f t="shared" si="1"/>
        <v>57.257600000000004</v>
      </c>
      <c r="M24" s="3">
        <f t="shared" si="1"/>
        <v>49.36</v>
      </c>
      <c r="N24" s="3">
        <f t="shared" si="1"/>
        <v>114.51519999999999</v>
      </c>
      <c r="O24" s="3">
        <f t="shared" si="1"/>
        <v>110.0728</v>
      </c>
      <c r="P24" s="3">
        <f t="shared" si="1"/>
        <v>25.1736</v>
      </c>
      <c r="Q24" s="3">
        <f t="shared" si="1"/>
        <v>64.168000000000006</v>
      </c>
      <c r="R24" s="3">
        <f t="shared" si="1"/>
        <v>101.18800000000002</v>
      </c>
      <c r="S24" s="3">
        <f t="shared" si="1"/>
        <v>34.058400000000006</v>
      </c>
      <c r="T24" s="3">
        <f t="shared" si="1"/>
        <v>40.475200000000001</v>
      </c>
      <c r="U24" s="3">
        <f t="shared" si="1"/>
        <v>106.124</v>
      </c>
      <c r="V24" s="3">
        <f t="shared" si="1"/>
        <v>103.65600000000001</v>
      </c>
      <c r="W24" s="3">
        <f t="shared" si="1"/>
        <v>135.24639999999999</v>
      </c>
      <c r="X24" s="3">
        <f t="shared" si="1"/>
        <v>88.847999999999999</v>
      </c>
      <c r="Y24" s="3">
        <f t="shared" si="1"/>
        <v>51.827999999999989</v>
      </c>
      <c r="Z24" s="3">
        <f t="shared" si="1"/>
        <v>78.482399999999998</v>
      </c>
      <c r="AA24" s="3">
        <f t="shared" si="1"/>
        <v>112.5408</v>
      </c>
      <c r="AB24" s="3">
        <f t="shared" si="6"/>
        <v>75.520800000000008</v>
      </c>
      <c r="AC24" s="3">
        <f t="shared" si="6"/>
        <v>82.924800000000005</v>
      </c>
      <c r="AD24" s="3">
        <f t="shared" si="6"/>
        <v>66.142400000000009</v>
      </c>
      <c r="AE24" s="3">
        <f t="shared" si="6"/>
        <v>64.661600000000007</v>
      </c>
      <c r="AF24" s="3">
        <f t="shared" si="6"/>
        <v>17.276</v>
      </c>
      <c r="AG24" s="3">
        <f t="shared" si="6"/>
        <v>96.251999999999981</v>
      </c>
      <c r="AH24" s="3">
        <f t="shared" si="6"/>
        <v>69.103999999999999</v>
      </c>
      <c r="AI24" s="3">
        <f t="shared" si="6"/>
        <v>68.116800000000012</v>
      </c>
      <c r="AJ24" s="3">
        <f t="shared" si="6"/>
        <v>111.05999999999997</v>
      </c>
      <c r="AK24" s="3">
        <f t="shared" si="6"/>
        <v>93.290399999999977</v>
      </c>
      <c r="AL24" s="3">
        <f t="shared" si="6"/>
        <v>140.67599999999999</v>
      </c>
    </row>
    <row r="25" spans="1:38" x14ac:dyDescent="0.25">
      <c r="A25" s="92"/>
      <c r="B25" t="s">
        <v>62</v>
      </c>
      <c r="C25" s="4">
        <v>32</v>
      </c>
      <c r="D25" s="4">
        <v>32</v>
      </c>
      <c r="E25" s="4">
        <v>54</v>
      </c>
      <c r="F25" s="4">
        <v>62</v>
      </c>
      <c r="G25" s="4">
        <v>35</v>
      </c>
      <c r="H25" s="4">
        <v>51</v>
      </c>
      <c r="I25" s="4">
        <v>56</v>
      </c>
      <c r="J25" s="3">
        <f>Weights!$C$3*C25+Weights!$D$3*D25+Weights!$E$3*E25+Weights!$F$3*F25+Weights!$G$3*G25+Weights!$H$3*H25+Weights!$I$3*I25</f>
        <v>43.94</v>
      </c>
      <c r="L25" s="3">
        <f t="shared" si="1"/>
        <v>50.970400000000005</v>
      </c>
      <c r="M25" s="3">
        <f t="shared" si="1"/>
        <v>43.94</v>
      </c>
      <c r="N25" s="3">
        <f t="shared" si="1"/>
        <v>101.94079999999998</v>
      </c>
      <c r="O25" s="3">
        <f t="shared" si="1"/>
        <v>97.986199999999997</v>
      </c>
      <c r="P25" s="3">
        <f t="shared" si="1"/>
        <v>22.409399999999998</v>
      </c>
      <c r="Q25" s="3">
        <f t="shared" si="1"/>
        <v>57.122000000000007</v>
      </c>
      <c r="R25" s="3">
        <f t="shared" si="1"/>
        <v>90.077000000000012</v>
      </c>
      <c r="S25" s="3">
        <f t="shared" si="1"/>
        <v>30.3186</v>
      </c>
      <c r="T25" s="3">
        <f t="shared" si="1"/>
        <v>36.030799999999999</v>
      </c>
      <c r="U25" s="3">
        <f t="shared" si="1"/>
        <v>94.470999999999989</v>
      </c>
      <c r="V25" s="3">
        <f t="shared" si="1"/>
        <v>92.274000000000001</v>
      </c>
      <c r="W25" s="3">
        <f t="shared" si="1"/>
        <v>120.39559999999999</v>
      </c>
      <c r="X25" s="3">
        <f t="shared" si="1"/>
        <v>79.091999999999999</v>
      </c>
      <c r="Y25" s="3">
        <f t="shared" si="1"/>
        <v>46.136999999999993</v>
      </c>
      <c r="Z25" s="3">
        <f t="shared" si="1"/>
        <v>69.864599999999996</v>
      </c>
      <c r="AA25" s="3">
        <f t="shared" si="1"/>
        <v>100.1832</v>
      </c>
      <c r="AB25" s="3">
        <f t="shared" si="6"/>
        <v>67.228200000000001</v>
      </c>
      <c r="AC25" s="3">
        <f t="shared" si="6"/>
        <v>73.819200000000009</v>
      </c>
      <c r="AD25" s="3">
        <f t="shared" si="6"/>
        <v>58.879600000000003</v>
      </c>
      <c r="AE25" s="3">
        <f t="shared" si="6"/>
        <v>57.561399999999999</v>
      </c>
      <c r="AF25" s="3">
        <f t="shared" si="6"/>
        <v>15.379000000000001</v>
      </c>
      <c r="AG25" s="3">
        <f t="shared" si="6"/>
        <v>85.682999999999979</v>
      </c>
      <c r="AH25" s="3">
        <f t="shared" si="6"/>
        <v>61.515999999999991</v>
      </c>
      <c r="AI25" s="3">
        <f t="shared" si="6"/>
        <v>60.6372</v>
      </c>
      <c r="AJ25" s="3">
        <f t="shared" si="6"/>
        <v>98.864999999999981</v>
      </c>
      <c r="AK25" s="3">
        <f t="shared" si="6"/>
        <v>83.046599999999984</v>
      </c>
      <c r="AL25" s="3">
        <f t="shared" si="6"/>
        <v>125.22899999999998</v>
      </c>
    </row>
    <row r="26" spans="1:38" x14ac:dyDescent="0.25">
      <c r="A26" s="92"/>
      <c r="B26" t="s">
        <v>63</v>
      </c>
      <c r="C26" s="4">
        <v>41</v>
      </c>
      <c r="D26" s="4">
        <v>35</v>
      </c>
      <c r="E26" s="4">
        <v>45</v>
      </c>
      <c r="F26" s="4">
        <v>51</v>
      </c>
      <c r="G26" s="4">
        <v>29</v>
      </c>
      <c r="H26" s="4">
        <v>62</v>
      </c>
      <c r="I26" s="4">
        <v>45</v>
      </c>
      <c r="J26" s="3">
        <f>Weights!$C$3*C26+Weights!$D$3*D26+Weights!$E$3*E26+Weights!$F$3*F26+Weights!$G$3*G26+Weights!$H$3*H26+Weights!$I$3*I26</f>
        <v>41.6</v>
      </c>
      <c r="L26" s="3">
        <f t="shared" si="1"/>
        <v>48.256000000000007</v>
      </c>
      <c r="M26" s="3">
        <f t="shared" si="1"/>
        <v>41.6</v>
      </c>
      <c r="N26" s="3">
        <f t="shared" si="1"/>
        <v>96.512</v>
      </c>
      <c r="O26" s="3">
        <f t="shared" si="1"/>
        <v>92.768000000000001</v>
      </c>
      <c r="P26" s="3">
        <f t="shared" si="1"/>
        <v>21.216000000000001</v>
      </c>
      <c r="Q26" s="3">
        <f t="shared" si="1"/>
        <v>54.080000000000013</v>
      </c>
      <c r="R26" s="3">
        <f t="shared" si="1"/>
        <v>85.280000000000015</v>
      </c>
      <c r="S26" s="3">
        <f t="shared" si="1"/>
        <v>28.704000000000004</v>
      </c>
      <c r="T26" s="3">
        <f t="shared" si="1"/>
        <v>34.112000000000002</v>
      </c>
      <c r="U26" s="3">
        <f t="shared" si="1"/>
        <v>89.44</v>
      </c>
      <c r="V26" s="3">
        <f t="shared" si="1"/>
        <v>87.360000000000014</v>
      </c>
      <c r="W26" s="3">
        <f t="shared" si="1"/>
        <v>113.98399999999999</v>
      </c>
      <c r="X26" s="3">
        <f t="shared" si="1"/>
        <v>74.88000000000001</v>
      </c>
      <c r="Y26" s="3">
        <f t="shared" si="1"/>
        <v>43.679999999999993</v>
      </c>
      <c r="Z26" s="3">
        <f t="shared" si="1"/>
        <v>66.144000000000005</v>
      </c>
      <c r="AA26" s="3">
        <f t="shared" si="1"/>
        <v>94.848000000000013</v>
      </c>
      <c r="AB26" s="3">
        <f t="shared" si="6"/>
        <v>63.64800000000001</v>
      </c>
      <c r="AC26" s="3">
        <f t="shared" si="6"/>
        <v>69.888000000000005</v>
      </c>
      <c r="AD26" s="3">
        <f t="shared" si="6"/>
        <v>55.744000000000007</v>
      </c>
      <c r="AE26" s="3">
        <f t="shared" si="6"/>
        <v>54.496000000000002</v>
      </c>
      <c r="AF26" s="3">
        <f t="shared" si="6"/>
        <v>14.560000000000002</v>
      </c>
      <c r="AG26" s="3">
        <f t="shared" si="6"/>
        <v>81.11999999999999</v>
      </c>
      <c r="AH26" s="3">
        <f t="shared" si="6"/>
        <v>58.239999999999995</v>
      </c>
      <c r="AI26" s="3">
        <f t="shared" si="6"/>
        <v>57.408000000000008</v>
      </c>
      <c r="AJ26" s="3">
        <f t="shared" si="6"/>
        <v>93.59999999999998</v>
      </c>
      <c r="AK26" s="3">
        <f t="shared" si="6"/>
        <v>78.623999999999995</v>
      </c>
      <c r="AL26" s="3">
        <f t="shared" si="6"/>
        <v>118.55999999999999</v>
      </c>
    </row>
    <row r="27" spans="1:38" x14ac:dyDescent="0.25">
      <c r="A27" s="92"/>
      <c r="B27" t="s">
        <v>64</v>
      </c>
      <c r="C27" s="4">
        <v>62</v>
      </c>
      <c r="D27" s="4">
        <v>40</v>
      </c>
      <c r="E27" s="4">
        <v>29</v>
      </c>
      <c r="F27" s="4">
        <v>27</v>
      </c>
      <c r="G27" s="4">
        <v>40</v>
      </c>
      <c r="H27" s="4">
        <v>24</v>
      </c>
      <c r="I27" s="4">
        <v>27</v>
      </c>
      <c r="J27" s="3">
        <f>Weights!$C$3*C27+Weights!$D$3*D27+Weights!$E$3*E27+Weights!$F$3*F27+Weights!$G$3*G27+Weights!$H$3*H27+Weights!$I$3*I27</f>
        <v>41.82</v>
      </c>
      <c r="L27" s="3">
        <f t="shared" si="1"/>
        <v>48.511200000000009</v>
      </c>
      <c r="M27" s="3">
        <f t="shared" si="1"/>
        <v>41.82</v>
      </c>
      <c r="N27" s="3">
        <f t="shared" si="1"/>
        <v>97.02239999999999</v>
      </c>
      <c r="O27" s="3">
        <f t="shared" si="1"/>
        <v>93.258600000000001</v>
      </c>
      <c r="P27" s="3">
        <f t="shared" si="1"/>
        <v>21.328199999999999</v>
      </c>
      <c r="Q27" s="3">
        <f t="shared" si="1"/>
        <v>54.366000000000014</v>
      </c>
      <c r="R27" s="3">
        <f t="shared" si="1"/>
        <v>85.731000000000009</v>
      </c>
      <c r="S27" s="3">
        <f t="shared" si="1"/>
        <v>28.855800000000002</v>
      </c>
      <c r="T27" s="3">
        <f t="shared" si="1"/>
        <v>34.292400000000001</v>
      </c>
      <c r="U27" s="3">
        <f t="shared" si="1"/>
        <v>89.912999999999997</v>
      </c>
      <c r="V27" s="3">
        <f t="shared" si="1"/>
        <v>87.822000000000003</v>
      </c>
      <c r="W27" s="3">
        <f t="shared" si="1"/>
        <v>114.5868</v>
      </c>
      <c r="X27" s="3">
        <f t="shared" si="1"/>
        <v>75.275999999999996</v>
      </c>
      <c r="Y27" s="3">
        <f t="shared" si="1"/>
        <v>43.910999999999994</v>
      </c>
      <c r="Z27" s="3">
        <f t="shared" si="1"/>
        <v>66.493800000000007</v>
      </c>
      <c r="AA27" s="3">
        <f t="shared" si="1"/>
        <v>95.349600000000009</v>
      </c>
      <c r="AB27" s="3">
        <f t="shared" si="6"/>
        <v>63.984600000000007</v>
      </c>
      <c r="AC27" s="3">
        <f t="shared" si="6"/>
        <v>70.257600000000011</v>
      </c>
      <c r="AD27" s="3">
        <f t="shared" si="6"/>
        <v>56.038800000000002</v>
      </c>
      <c r="AE27" s="3">
        <f t="shared" si="6"/>
        <v>54.784200000000006</v>
      </c>
      <c r="AF27" s="3">
        <f t="shared" si="6"/>
        <v>14.637000000000002</v>
      </c>
      <c r="AG27" s="3">
        <f t="shared" si="6"/>
        <v>81.548999999999992</v>
      </c>
      <c r="AH27" s="3">
        <f t="shared" si="6"/>
        <v>58.547999999999995</v>
      </c>
      <c r="AI27" s="3">
        <f t="shared" si="6"/>
        <v>57.711600000000004</v>
      </c>
      <c r="AJ27" s="3">
        <f t="shared" si="6"/>
        <v>94.094999999999985</v>
      </c>
      <c r="AK27" s="3">
        <f t="shared" si="6"/>
        <v>79.039799999999985</v>
      </c>
      <c r="AL27" s="3">
        <f t="shared" si="6"/>
        <v>119.18699999999998</v>
      </c>
    </row>
    <row r="28" spans="1:38" x14ac:dyDescent="0.25">
      <c r="A28" s="92"/>
      <c r="B28" s="15" t="s">
        <v>65</v>
      </c>
      <c r="C28" s="4">
        <v>48</v>
      </c>
      <c r="D28" s="4">
        <v>43</v>
      </c>
      <c r="E28" s="4">
        <v>37</v>
      </c>
      <c r="F28" s="4">
        <v>40</v>
      </c>
      <c r="G28" s="4">
        <v>24</v>
      </c>
      <c r="H28" s="4">
        <v>56</v>
      </c>
      <c r="I28" s="4">
        <v>37</v>
      </c>
      <c r="J28" s="3">
        <f>Weights!$C$3*C28+Weights!$D$3*D28+Weights!$E$3*E28+Weights!$F$3*F28+Weights!$G$3*G28+Weights!$H$3*H28+Weights!$I$3*I28</f>
        <v>39.799999999999997</v>
      </c>
      <c r="L28" s="3">
        <f t="shared" si="1"/>
        <v>46.167999999999999</v>
      </c>
      <c r="M28" s="3">
        <f t="shared" si="1"/>
        <v>39.799999999999997</v>
      </c>
      <c r="N28" s="3">
        <f t="shared" si="1"/>
        <v>92.335999999999984</v>
      </c>
      <c r="O28" s="3">
        <f t="shared" si="1"/>
        <v>88.753999999999991</v>
      </c>
      <c r="P28" s="3">
        <f t="shared" si="1"/>
        <v>20.297999999999998</v>
      </c>
      <c r="Q28" s="3">
        <f t="shared" si="1"/>
        <v>51.740000000000009</v>
      </c>
      <c r="R28" s="3">
        <f t="shared" si="1"/>
        <v>81.59</v>
      </c>
      <c r="S28" s="3">
        <f t="shared" si="1"/>
        <v>27.462</v>
      </c>
      <c r="T28" s="3">
        <f t="shared" si="1"/>
        <v>32.636000000000003</v>
      </c>
      <c r="U28" s="3">
        <f t="shared" si="1"/>
        <v>85.57</v>
      </c>
      <c r="V28" s="3">
        <f t="shared" si="1"/>
        <v>83.58</v>
      </c>
      <c r="W28" s="3">
        <f t="shared" si="1"/>
        <v>109.05199999999998</v>
      </c>
      <c r="X28" s="3">
        <f t="shared" si="1"/>
        <v>71.64</v>
      </c>
      <c r="Y28" s="3">
        <f t="shared" si="1"/>
        <v>41.789999999999992</v>
      </c>
      <c r="Z28" s="3">
        <f t="shared" si="1"/>
        <v>63.281999999999996</v>
      </c>
      <c r="AA28" s="3">
        <f t="shared" si="1"/>
        <v>90.744</v>
      </c>
      <c r="AB28" s="3">
        <f t="shared" si="6"/>
        <v>60.894000000000005</v>
      </c>
      <c r="AC28" s="3">
        <f t="shared" si="6"/>
        <v>66.864000000000004</v>
      </c>
      <c r="AD28" s="3">
        <f t="shared" si="6"/>
        <v>53.332000000000001</v>
      </c>
      <c r="AE28" s="3">
        <f t="shared" si="6"/>
        <v>52.137999999999998</v>
      </c>
      <c r="AF28" s="3">
        <f t="shared" si="6"/>
        <v>13.93</v>
      </c>
      <c r="AG28" s="3">
        <f t="shared" si="6"/>
        <v>77.609999999999985</v>
      </c>
      <c r="AH28" s="3">
        <f t="shared" si="6"/>
        <v>55.719999999999992</v>
      </c>
      <c r="AI28" s="3">
        <f t="shared" si="6"/>
        <v>54.923999999999999</v>
      </c>
      <c r="AJ28" s="3">
        <f t="shared" si="6"/>
        <v>89.549999999999983</v>
      </c>
      <c r="AK28" s="3">
        <f t="shared" si="6"/>
        <v>75.22199999999998</v>
      </c>
      <c r="AL28" s="3">
        <f t="shared" si="6"/>
        <v>113.42999999999998</v>
      </c>
    </row>
    <row r="29" spans="1:38" x14ac:dyDescent="0.25">
      <c r="A29" s="91" t="s">
        <v>66</v>
      </c>
      <c r="B29" t="s">
        <v>67</v>
      </c>
      <c r="C29" s="4">
        <v>48</v>
      </c>
      <c r="D29" s="4">
        <v>59</v>
      </c>
      <c r="E29" s="4">
        <v>37</v>
      </c>
      <c r="F29" s="4">
        <v>40</v>
      </c>
      <c r="G29" s="4">
        <v>40</v>
      </c>
      <c r="H29" s="4">
        <v>35</v>
      </c>
      <c r="I29" s="4">
        <v>35</v>
      </c>
      <c r="J29" s="3">
        <f>Weights!$C$3*C29+Weights!$D$3*D29+Weights!$E$3*E29+Weights!$F$3*F29+Weights!$G$3*G29+Weights!$H$3*H29+Weights!$I$3*I29</f>
        <v>42.06</v>
      </c>
      <c r="L29" s="3">
        <f t="shared" si="1"/>
        <v>48.789600000000007</v>
      </c>
      <c r="M29" s="3">
        <f t="shared" si="1"/>
        <v>42.06</v>
      </c>
      <c r="N29" s="3">
        <f t="shared" si="1"/>
        <v>97.5792</v>
      </c>
      <c r="O29" s="3">
        <f t="shared" si="1"/>
        <v>93.793800000000005</v>
      </c>
      <c r="P29" s="3">
        <f t="shared" si="1"/>
        <v>21.450600000000001</v>
      </c>
      <c r="Q29" s="3">
        <f t="shared" si="1"/>
        <v>54.678000000000011</v>
      </c>
      <c r="R29" s="3">
        <f t="shared" si="1"/>
        <v>86.223000000000013</v>
      </c>
      <c r="S29" s="3">
        <f t="shared" si="1"/>
        <v>29.021400000000003</v>
      </c>
      <c r="T29" s="3">
        <f t="shared" si="1"/>
        <v>34.489200000000004</v>
      </c>
      <c r="U29" s="3">
        <f t="shared" si="1"/>
        <v>90.429000000000002</v>
      </c>
      <c r="V29" s="3">
        <f t="shared" si="1"/>
        <v>88.326000000000008</v>
      </c>
      <c r="W29" s="3">
        <f t="shared" si="1"/>
        <v>115.2444</v>
      </c>
      <c r="X29" s="3">
        <f t="shared" si="1"/>
        <v>75.708000000000013</v>
      </c>
      <c r="Y29" s="3">
        <f t="shared" si="1"/>
        <v>44.162999999999997</v>
      </c>
      <c r="Z29" s="3">
        <f t="shared" si="1"/>
        <v>66.875400000000013</v>
      </c>
      <c r="AA29" s="3">
        <f t="shared" si="1"/>
        <v>95.896800000000013</v>
      </c>
      <c r="AB29" s="3">
        <f t="shared" si="6"/>
        <v>64.351800000000011</v>
      </c>
      <c r="AC29" s="3">
        <f t="shared" si="6"/>
        <v>70.660800000000009</v>
      </c>
      <c r="AD29" s="3">
        <f t="shared" si="6"/>
        <v>56.360400000000006</v>
      </c>
      <c r="AE29" s="3">
        <f t="shared" si="6"/>
        <v>55.098600000000005</v>
      </c>
      <c r="AF29" s="3">
        <f t="shared" si="6"/>
        <v>14.721000000000002</v>
      </c>
      <c r="AG29" s="3">
        <f t="shared" si="6"/>
        <v>82.016999999999996</v>
      </c>
      <c r="AH29" s="3">
        <f t="shared" si="6"/>
        <v>58.884</v>
      </c>
      <c r="AI29" s="3">
        <f t="shared" si="6"/>
        <v>58.042800000000007</v>
      </c>
      <c r="AJ29" s="3">
        <f t="shared" si="6"/>
        <v>94.634999999999991</v>
      </c>
      <c r="AK29" s="3">
        <f t="shared" si="6"/>
        <v>79.493399999999994</v>
      </c>
      <c r="AL29" s="3">
        <f t="shared" si="6"/>
        <v>119.871</v>
      </c>
    </row>
    <row r="30" spans="1:38" x14ac:dyDescent="0.25">
      <c r="A30" s="92"/>
      <c r="B30" t="s">
        <v>68</v>
      </c>
      <c r="C30" s="4">
        <v>39</v>
      </c>
      <c r="D30" s="4">
        <v>64</v>
      </c>
      <c r="E30" s="4">
        <v>48</v>
      </c>
      <c r="F30" s="4">
        <v>54</v>
      </c>
      <c r="G30" s="4">
        <v>18</v>
      </c>
      <c r="H30" s="4">
        <v>43</v>
      </c>
      <c r="I30" s="4">
        <v>45</v>
      </c>
      <c r="J30" s="3">
        <f>Weights!$C$3*C30+Weights!$D$3*D30+Weights!$E$3*E30+Weights!$F$3*F30+Weights!$G$3*G30+Weights!$H$3*H30+Weights!$I$3*I30</f>
        <v>41.78</v>
      </c>
      <c r="L30" s="3">
        <f t="shared" si="1"/>
        <v>48.464800000000004</v>
      </c>
      <c r="M30" s="3">
        <f t="shared" si="1"/>
        <v>41.78</v>
      </c>
      <c r="N30" s="3">
        <f t="shared" si="1"/>
        <v>96.929599999999994</v>
      </c>
      <c r="O30" s="3">
        <f t="shared" si="1"/>
        <v>93.169399999999996</v>
      </c>
      <c r="P30" s="3">
        <f t="shared" si="1"/>
        <v>21.3078</v>
      </c>
      <c r="Q30" s="3">
        <f t="shared" si="1"/>
        <v>54.314000000000014</v>
      </c>
      <c r="R30" s="3">
        <f t="shared" si="1"/>
        <v>85.649000000000015</v>
      </c>
      <c r="S30" s="3">
        <f t="shared" si="1"/>
        <v>28.828200000000002</v>
      </c>
      <c r="T30" s="3">
        <f t="shared" si="1"/>
        <v>34.259600000000006</v>
      </c>
      <c r="U30" s="3">
        <f t="shared" si="1"/>
        <v>89.826999999999998</v>
      </c>
      <c r="V30" s="3">
        <f t="shared" si="1"/>
        <v>87.738</v>
      </c>
      <c r="W30" s="3">
        <f t="shared" si="1"/>
        <v>114.4772</v>
      </c>
      <c r="X30" s="3">
        <f t="shared" si="1"/>
        <v>75.204000000000008</v>
      </c>
      <c r="Y30" s="3">
        <f t="shared" si="1"/>
        <v>43.868999999999993</v>
      </c>
      <c r="Z30" s="3">
        <f t="shared" si="1"/>
        <v>66.430199999999999</v>
      </c>
      <c r="AA30" s="3">
        <f t="shared" si="1"/>
        <v>95.258400000000009</v>
      </c>
      <c r="AB30" s="3">
        <f t="shared" si="6"/>
        <v>63.923400000000015</v>
      </c>
      <c r="AC30" s="3">
        <f t="shared" si="6"/>
        <v>70.190400000000011</v>
      </c>
      <c r="AD30" s="3">
        <f t="shared" si="6"/>
        <v>55.985200000000006</v>
      </c>
      <c r="AE30" s="3">
        <f t="shared" si="6"/>
        <v>54.731800000000007</v>
      </c>
      <c r="AF30" s="3">
        <f t="shared" si="6"/>
        <v>14.623000000000001</v>
      </c>
      <c r="AG30" s="3">
        <f t="shared" si="6"/>
        <v>81.470999999999989</v>
      </c>
      <c r="AH30" s="3">
        <f t="shared" si="6"/>
        <v>58.491999999999997</v>
      </c>
      <c r="AI30" s="3">
        <f t="shared" si="6"/>
        <v>57.656400000000005</v>
      </c>
      <c r="AJ30" s="3">
        <f t="shared" si="6"/>
        <v>94.004999999999981</v>
      </c>
      <c r="AK30" s="3">
        <f t="shared" si="6"/>
        <v>78.964199999999991</v>
      </c>
      <c r="AL30" s="3">
        <f t="shared" si="6"/>
        <v>119.07299999999999</v>
      </c>
    </row>
    <row r="31" spans="1:38" x14ac:dyDescent="0.25">
      <c r="A31" s="92"/>
      <c r="B31" t="s">
        <v>69</v>
      </c>
      <c r="C31" s="4">
        <v>62</v>
      </c>
      <c r="D31" s="4">
        <v>59</v>
      </c>
      <c r="E31" s="4">
        <v>16</v>
      </c>
      <c r="F31" s="4">
        <v>21</v>
      </c>
      <c r="G31" s="4">
        <v>48</v>
      </c>
      <c r="H31" s="4">
        <v>18</v>
      </c>
      <c r="I31" s="4">
        <v>48</v>
      </c>
      <c r="J31" s="3">
        <f>Weights!$C$3*C31+Weights!$D$3*D31+Weights!$E$3*E31+Weights!$F$3*F31+Weights!$G$3*G31+Weights!$H$3*H31+Weights!$I$3*I31</f>
        <v>45.8</v>
      </c>
      <c r="L31" s="3">
        <f t="shared" si="1"/>
        <v>53.128</v>
      </c>
      <c r="M31" s="3">
        <f t="shared" si="1"/>
        <v>45.8</v>
      </c>
      <c r="N31" s="3">
        <f t="shared" si="1"/>
        <v>106.25599999999999</v>
      </c>
      <c r="O31" s="3">
        <f t="shared" si="1"/>
        <v>102.13399999999999</v>
      </c>
      <c r="P31" s="3">
        <f t="shared" si="1"/>
        <v>23.358000000000001</v>
      </c>
      <c r="Q31" s="3">
        <f t="shared" si="1"/>
        <v>59.540000000000006</v>
      </c>
      <c r="R31" s="3">
        <f t="shared" si="1"/>
        <v>93.89</v>
      </c>
      <c r="S31" s="3">
        <f t="shared" si="1"/>
        <v>31.602</v>
      </c>
      <c r="T31" s="3">
        <f t="shared" si="1"/>
        <v>37.555999999999997</v>
      </c>
      <c r="U31" s="3">
        <f t="shared" si="1"/>
        <v>98.469999999999985</v>
      </c>
      <c r="V31" s="3">
        <f t="shared" si="1"/>
        <v>96.179999999999993</v>
      </c>
      <c r="W31" s="3">
        <f t="shared" si="1"/>
        <v>125.49199999999998</v>
      </c>
      <c r="X31" s="3">
        <f t="shared" si="1"/>
        <v>82.44</v>
      </c>
      <c r="Y31" s="3">
        <f t="shared" si="1"/>
        <v>48.089999999999989</v>
      </c>
      <c r="Z31" s="3">
        <f t="shared" si="1"/>
        <v>72.822000000000003</v>
      </c>
      <c r="AA31" s="3">
        <f t="shared" si="1"/>
        <v>104.42400000000001</v>
      </c>
      <c r="AB31" s="3">
        <f t="shared" si="6"/>
        <v>70.074000000000012</v>
      </c>
      <c r="AC31" s="3">
        <f t="shared" si="6"/>
        <v>76.944000000000003</v>
      </c>
      <c r="AD31" s="3">
        <f t="shared" si="6"/>
        <v>61.372</v>
      </c>
      <c r="AE31" s="3">
        <f t="shared" si="6"/>
        <v>59.997999999999998</v>
      </c>
      <c r="AF31" s="3">
        <f t="shared" si="6"/>
        <v>16.03</v>
      </c>
      <c r="AG31" s="3">
        <f t="shared" si="6"/>
        <v>89.309999999999988</v>
      </c>
      <c r="AH31" s="3">
        <f t="shared" si="6"/>
        <v>64.11999999999999</v>
      </c>
      <c r="AI31" s="3">
        <f t="shared" si="6"/>
        <v>63.204000000000001</v>
      </c>
      <c r="AJ31" s="3">
        <f t="shared" si="6"/>
        <v>103.04999999999997</v>
      </c>
      <c r="AK31" s="3">
        <f t="shared" si="6"/>
        <v>86.561999999999983</v>
      </c>
      <c r="AL31" s="3">
        <f t="shared" si="6"/>
        <v>130.52999999999997</v>
      </c>
    </row>
    <row r="32" spans="1:38" x14ac:dyDescent="0.25">
      <c r="A32" s="92"/>
      <c r="B32" t="s">
        <v>70</v>
      </c>
      <c r="C32" s="4">
        <v>55</v>
      </c>
      <c r="D32" s="4">
        <v>67</v>
      </c>
      <c r="E32" s="4">
        <v>29</v>
      </c>
      <c r="F32" s="4">
        <v>35</v>
      </c>
      <c r="G32" s="4">
        <v>35</v>
      </c>
      <c r="H32" s="4">
        <v>29</v>
      </c>
      <c r="I32" s="4">
        <v>27</v>
      </c>
      <c r="J32" s="3">
        <f>Weights!$C$3*C32+Weights!$D$3*D32+Weights!$E$3*E32+Weights!$F$3*F32+Weights!$G$3*G32+Weights!$H$3*H32+Weights!$I$3*I32</f>
        <v>40.68</v>
      </c>
      <c r="L32" s="3">
        <f t="shared" si="1"/>
        <v>47.188800000000008</v>
      </c>
      <c r="M32" s="3">
        <f t="shared" si="1"/>
        <v>40.68</v>
      </c>
      <c r="N32" s="3">
        <f t="shared" si="1"/>
        <v>94.377599999999987</v>
      </c>
      <c r="O32" s="3">
        <f t="shared" si="1"/>
        <v>90.716399999999993</v>
      </c>
      <c r="P32" s="3">
        <f t="shared" si="1"/>
        <v>20.7468</v>
      </c>
      <c r="Q32" s="3">
        <f t="shared" si="1"/>
        <v>52.884000000000007</v>
      </c>
      <c r="R32" s="3">
        <f t="shared" si="1"/>
        <v>83.394000000000005</v>
      </c>
      <c r="S32" s="3">
        <f t="shared" si="1"/>
        <v>28.069200000000002</v>
      </c>
      <c r="T32" s="3">
        <f t="shared" si="1"/>
        <v>33.357600000000005</v>
      </c>
      <c r="U32" s="3">
        <f t="shared" si="1"/>
        <v>87.461999999999989</v>
      </c>
      <c r="V32" s="3">
        <f t="shared" si="1"/>
        <v>85.427999999999997</v>
      </c>
      <c r="W32" s="3">
        <f t="shared" si="1"/>
        <v>111.46319999999999</v>
      </c>
      <c r="X32" s="3">
        <f t="shared" si="1"/>
        <v>73.224000000000004</v>
      </c>
      <c r="Y32" s="3">
        <f t="shared" si="1"/>
        <v>42.713999999999992</v>
      </c>
      <c r="Z32" s="3">
        <f t="shared" si="1"/>
        <v>64.681200000000004</v>
      </c>
      <c r="AA32" s="3">
        <f t="shared" si="1"/>
        <v>92.750400000000013</v>
      </c>
      <c r="AB32" s="3">
        <f t="shared" si="6"/>
        <v>62.240400000000008</v>
      </c>
      <c r="AC32" s="3">
        <f t="shared" si="6"/>
        <v>68.342400000000012</v>
      </c>
      <c r="AD32" s="3">
        <f t="shared" si="6"/>
        <v>54.511200000000002</v>
      </c>
      <c r="AE32" s="3">
        <f t="shared" si="6"/>
        <v>53.290800000000004</v>
      </c>
      <c r="AF32" s="3">
        <f t="shared" si="6"/>
        <v>14.238000000000001</v>
      </c>
      <c r="AG32" s="3">
        <f t="shared" si="6"/>
        <v>79.325999999999993</v>
      </c>
      <c r="AH32" s="3">
        <f t="shared" si="6"/>
        <v>56.951999999999998</v>
      </c>
      <c r="AI32" s="3">
        <f t="shared" si="6"/>
        <v>56.138400000000004</v>
      </c>
      <c r="AJ32" s="3">
        <f t="shared" si="6"/>
        <v>91.529999999999987</v>
      </c>
      <c r="AK32" s="3">
        <f t="shared" si="6"/>
        <v>76.885199999999983</v>
      </c>
      <c r="AL32" s="3">
        <f t="shared" si="6"/>
        <v>115.93799999999999</v>
      </c>
    </row>
    <row r="33" spans="1:38" x14ac:dyDescent="0.25">
      <c r="A33" s="92"/>
      <c r="B33" t="s">
        <v>71</v>
      </c>
      <c r="C33" s="4">
        <v>69</v>
      </c>
      <c r="D33" s="4">
        <v>56</v>
      </c>
      <c r="E33" s="4">
        <v>21</v>
      </c>
      <c r="F33" s="4">
        <v>17</v>
      </c>
      <c r="G33" s="4">
        <v>27</v>
      </c>
      <c r="H33" s="4">
        <v>16</v>
      </c>
      <c r="I33" s="4">
        <v>16</v>
      </c>
      <c r="J33" s="3">
        <f>Weights!$C$3*C33+Weights!$D$3*D33+Weights!$E$3*E33+Weights!$F$3*F33+Weights!$G$3*G33+Weights!$H$3*H33+Weights!$I$3*I33</f>
        <v>38.840000000000003</v>
      </c>
      <c r="L33" s="3">
        <f t="shared" si="1"/>
        <v>45.054400000000008</v>
      </c>
      <c r="M33" s="3">
        <f t="shared" si="1"/>
        <v>38.840000000000003</v>
      </c>
      <c r="N33" s="3">
        <f t="shared" si="1"/>
        <v>90.108800000000002</v>
      </c>
      <c r="O33" s="3">
        <f t="shared" si="1"/>
        <v>86.613200000000006</v>
      </c>
      <c r="P33" s="3">
        <f t="shared" si="1"/>
        <v>19.808400000000002</v>
      </c>
      <c r="Q33" s="3">
        <f t="shared" si="1"/>
        <v>50.492000000000012</v>
      </c>
      <c r="R33" s="3">
        <f t="shared" si="1"/>
        <v>79.622000000000014</v>
      </c>
      <c r="S33" s="3">
        <f t="shared" si="1"/>
        <v>26.799600000000005</v>
      </c>
      <c r="T33" s="3">
        <f t="shared" si="1"/>
        <v>31.848800000000004</v>
      </c>
      <c r="U33" s="3">
        <f t="shared" si="1"/>
        <v>83.506</v>
      </c>
      <c r="V33" s="3">
        <f t="shared" si="1"/>
        <v>81.564000000000007</v>
      </c>
      <c r="W33" s="3">
        <f t="shared" si="1"/>
        <v>106.4216</v>
      </c>
      <c r="X33" s="3">
        <f t="shared" si="1"/>
        <v>69.912000000000006</v>
      </c>
      <c r="Y33" s="3">
        <f t="shared" si="1"/>
        <v>40.781999999999996</v>
      </c>
      <c r="Z33" s="3">
        <f t="shared" si="1"/>
        <v>61.755600000000008</v>
      </c>
      <c r="AA33" s="3">
        <f t="shared" si="1"/>
        <v>88.555200000000013</v>
      </c>
      <c r="AB33" s="3">
        <f t="shared" si="6"/>
        <v>59.425200000000018</v>
      </c>
      <c r="AC33" s="3">
        <f t="shared" si="6"/>
        <v>65.251200000000011</v>
      </c>
      <c r="AD33" s="3">
        <f t="shared" si="6"/>
        <v>52.045600000000007</v>
      </c>
      <c r="AE33" s="3">
        <f t="shared" si="6"/>
        <v>50.880400000000009</v>
      </c>
      <c r="AF33" s="3">
        <f t="shared" si="6"/>
        <v>13.594000000000003</v>
      </c>
      <c r="AG33" s="3">
        <f t="shared" si="6"/>
        <v>75.738</v>
      </c>
      <c r="AH33" s="3">
        <f t="shared" si="6"/>
        <v>54.376000000000005</v>
      </c>
      <c r="AI33" s="3">
        <f t="shared" si="6"/>
        <v>53.59920000000001</v>
      </c>
      <c r="AJ33" s="3">
        <f t="shared" si="6"/>
        <v>87.389999999999986</v>
      </c>
      <c r="AK33" s="3">
        <f t="shared" si="6"/>
        <v>73.407599999999988</v>
      </c>
      <c r="AL33" s="3">
        <f t="shared" si="6"/>
        <v>110.694</v>
      </c>
    </row>
    <row r="34" spans="1:38" x14ac:dyDescent="0.25">
      <c r="A34" s="92"/>
      <c r="B34" s="15" t="s">
        <v>72</v>
      </c>
      <c r="C34" s="4">
        <v>53</v>
      </c>
      <c r="D34" s="4">
        <v>62</v>
      </c>
      <c r="E34" s="4">
        <v>27</v>
      </c>
      <c r="F34" s="4">
        <v>29</v>
      </c>
      <c r="G34" s="4">
        <v>56</v>
      </c>
      <c r="H34" s="4">
        <v>24</v>
      </c>
      <c r="I34" s="4">
        <v>56</v>
      </c>
      <c r="J34" s="3">
        <f>Weights!$C$3*C34+Weights!$D$3*D34+Weights!$E$3*E34+Weights!$F$3*F34+Weights!$G$3*G34+Weights!$H$3*H34+Weights!$I$3*I34</f>
        <v>48.14</v>
      </c>
      <c r="L34" s="3">
        <f t="shared" si="1"/>
        <v>55.842400000000005</v>
      </c>
      <c r="M34" s="3">
        <f t="shared" si="1"/>
        <v>48.14</v>
      </c>
      <c r="N34" s="3">
        <f t="shared" si="1"/>
        <v>111.6848</v>
      </c>
      <c r="O34" s="3">
        <f t="shared" si="1"/>
        <v>107.3522</v>
      </c>
      <c r="P34" s="3">
        <f t="shared" si="1"/>
        <v>24.551400000000001</v>
      </c>
      <c r="Q34" s="3">
        <f t="shared" si="1"/>
        <v>62.582000000000015</v>
      </c>
      <c r="R34" s="3">
        <f t="shared" si="1"/>
        <v>98.687000000000012</v>
      </c>
      <c r="S34" s="3">
        <f t="shared" si="1"/>
        <v>33.2166</v>
      </c>
      <c r="T34" s="3">
        <f t="shared" si="1"/>
        <v>39.474800000000002</v>
      </c>
      <c r="U34" s="3">
        <f t="shared" si="1"/>
        <v>103.50099999999999</v>
      </c>
      <c r="V34" s="3">
        <f t="shared" si="1"/>
        <v>101.09400000000001</v>
      </c>
      <c r="W34" s="3">
        <f t="shared" si="1"/>
        <v>131.90359999999998</v>
      </c>
      <c r="X34" s="3">
        <f t="shared" si="1"/>
        <v>86.652000000000001</v>
      </c>
      <c r="Y34" s="3">
        <f t="shared" si="1"/>
        <v>50.54699999999999</v>
      </c>
      <c r="Z34" s="3">
        <f t="shared" si="1"/>
        <v>76.542600000000007</v>
      </c>
      <c r="AA34" s="3">
        <f t="shared" si="1"/>
        <v>109.75920000000001</v>
      </c>
      <c r="AB34" s="3">
        <f t="shared" si="6"/>
        <v>73.654200000000017</v>
      </c>
      <c r="AC34" s="3">
        <f t="shared" si="6"/>
        <v>80.875200000000007</v>
      </c>
      <c r="AD34" s="3">
        <f t="shared" si="6"/>
        <v>64.507600000000011</v>
      </c>
      <c r="AE34" s="3">
        <f t="shared" si="6"/>
        <v>63.063400000000001</v>
      </c>
      <c r="AF34" s="3">
        <f t="shared" si="6"/>
        <v>16.849</v>
      </c>
      <c r="AG34" s="3">
        <f t="shared" si="6"/>
        <v>93.87299999999999</v>
      </c>
      <c r="AH34" s="3">
        <f t="shared" si="6"/>
        <v>67.396000000000001</v>
      </c>
      <c r="AI34" s="3">
        <f t="shared" si="6"/>
        <v>66.433199999999999</v>
      </c>
      <c r="AJ34" s="3">
        <f t="shared" si="6"/>
        <v>108.31499999999998</v>
      </c>
      <c r="AK34" s="3">
        <f t="shared" si="6"/>
        <v>90.984599999999986</v>
      </c>
      <c r="AL34" s="3">
        <f t="shared" si="6"/>
        <v>137.19899999999998</v>
      </c>
    </row>
    <row r="35" spans="1:38" x14ac:dyDescent="0.25">
      <c r="A35" s="85" t="s">
        <v>73</v>
      </c>
      <c r="B35" t="s">
        <v>74</v>
      </c>
      <c r="C35" s="4">
        <v>46</v>
      </c>
      <c r="D35" s="4">
        <v>54</v>
      </c>
      <c r="E35" s="4">
        <v>40</v>
      </c>
      <c r="F35" s="4">
        <v>43</v>
      </c>
      <c r="G35" s="4">
        <v>43</v>
      </c>
      <c r="H35" s="4">
        <v>37</v>
      </c>
      <c r="I35" s="4">
        <v>37</v>
      </c>
      <c r="J35" s="3">
        <f>Weights!$C$3*C35+Weights!$D$3*D35+Weights!$E$3*E35+Weights!$F$3*F35+Weights!$G$3*G35+Weights!$H$3*H35+Weights!$I$3*I35</f>
        <v>42.68</v>
      </c>
      <c r="L35" s="3">
        <f t="shared" si="1"/>
        <v>49.508800000000008</v>
      </c>
      <c r="M35" s="3">
        <f t="shared" si="1"/>
        <v>42.68</v>
      </c>
      <c r="N35" s="3">
        <f t="shared" si="1"/>
        <v>99.017599999999987</v>
      </c>
      <c r="O35" s="3">
        <f t="shared" si="1"/>
        <v>95.176400000000001</v>
      </c>
      <c r="P35" s="3">
        <f t="shared" si="1"/>
        <v>21.7668</v>
      </c>
      <c r="Q35" s="3">
        <f t="shared" si="1"/>
        <v>55.484000000000009</v>
      </c>
      <c r="R35" s="3">
        <f t="shared" si="1"/>
        <v>87.494000000000014</v>
      </c>
      <c r="S35" s="3">
        <f t="shared" si="1"/>
        <v>29.449200000000001</v>
      </c>
      <c r="T35" s="3">
        <f t="shared" si="1"/>
        <v>34.997600000000006</v>
      </c>
      <c r="U35" s="3">
        <f t="shared" si="1"/>
        <v>91.762</v>
      </c>
      <c r="V35" s="3">
        <f t="shared" si="1"/>
        <v>89.628</v>
      </c>
      <c r="W35" s="3">
        <f t="shared" si="1"/>
        <v>116.94319999999999</v>
      </c>
      <c r="X35" s="3">
        <f t="shared" si="1"/>
        <v>76.823999999999998</v>
      </c>
      <c r="Y35" s="3">
        <f t="shared" si="1"/>
        <v>44.813999999999993</v>
      </c>
      <c r="Z35" s="3">
        <f t="shared" si="1"/>
        <v>67.861199999999997</v>
      </c>
      <c r="AA35" s="3">
        <f t="shared" si="1"/>
        <v>97.310400000000016</v>
      </c>
      <c r="AB35" s="3">
        <f t="shared" si="6"/>
        <v>65.30040000000001</v>
      </c>
      <c r="AC35" s="3">
        <f t="shared" si="6"/>
        <v>71.702400000000011</v>
      </c>
      <c r="AD35" s="3">
        <f t="shared" si="6"/>
        <v>57.191200000000002</v>
      </c>
      <c r="AE35" s="3">
        <f t="shared" si="6"/>
        <v>55.910800000000002</v>
      </c>
      <c r="AF35" s="3">
        <f t="shared" si="6"/>
        <v>14.938000000000001</v>
      </c>
      <c r="AG35" s="3">
        <f t="shared" si="6"/>
        <v>83.225999999999985</v>
      </c>
      <c r="AH35" s="3">
        <f t="shared" si="6"/>
        <v>59.751999999999995</v>
      </c>
      <c r="AI35" s="3">
        <f t="shared" si="6"/>
        <v>58.898400000000002</v>
      </c>
      <c r="AJ35" s="3">
        <f t="shared" si="6"/>
        <v>96.029999999999987</v>
      </c>
      <c r="AK35" s="3">
        <f t="shared" si="6"/>
        <v>80.665199999999984</v>
      </c>
      <c r="AL35" s="3">
        <f t="shared" si="6"/>
        <v>121.63799999999999</v>
      </c>
    </row>
    <row r="36" spans="1:38" x14ac:dyDescent="0.25">
      <c r="A36" s="86"/>
      <c r="B36" t="s">
        <v>75</v>
      </c>
      <c r="C36" s="4">
        <v>60</v>
      </c>
      <c r="D36" s="4">
        <v>54</v>
      </c>
      <c r="E36" s="4">
        <v>18</v>
      </c>
      <c r="F36" s="4">
        <v>24</v>
      </c>
      <c r="G36" s="4">
        <v>51</v>
      </c>
      <c r="H36" s="4">
        <v>21</v>
      </c>
      <c r="I36" s="4">
        <v>51</v>
      </c>
      <c r="J36" s="3">
        <f>Weights!$C$3*C36+Weights!$D$3*D36+Weights!$E$3*E36+Weights!$F$3*F36+Weights!$G$3*G36+Weights!$H$3*H36+Weights!$I$3*I36</f>
        <v>46.47</v>
      </c>
      <c r="L36" s="3">
        <f t="shared" ref="L36:AA40" si="7">L$3*$J36</f>
        <v>53.905200000000008</v>
      </c>
      <c r="M36" s="3">
        <f t="shared" si="7"/>
        <v>46.47</v>
      </c>
      <c r="N36" s="3">
        <f t="shared" si="7"/>
        <v>107.81039999999999</v>
      </c>
      <c r="O36" s="3">
        <f t="shared" si="7"/>
        <v>103.6281</v>
      </c>
      <c r="P36" s="3">
        <f t="shared" si="7"/>
        <v>23.6997</v>
      </c>
      <c r="Q36" s="3">
        <f t="shared" si="7"/>
        <v>60.411000000000008</v>
      </c>
      <c r="R36" s="3">
        <f t="shared" si="7"/>
        <v>95.263500000000008</v>
      </c>
      <c r="S36" s="3">
        <f t="shared" si="7"/>
        <v>32.064300000000003</v>
      </c>
      <c r="T36" s="3">
        <f t="shared" si="7"/>
        <v>38.105400000000003</v>
      </c>
      <c r="U36" s="3">
        <f t="shared" si="7"/>
        <v>99.910499999999999</v>
      </c>
      <c r="V36" s="3">
        <f t="shared" si="7"/>
        <v>97.587000000000003</v>
      </c>
      <c r="W36" s="3">
        <f t="shared" si="7"/>
        <v>127.32779999999998</v>
      </c>
      <c r="X36" s="3">
        <f t="shared" si="7"/>
        <v>83.646000000000001</v>
      </c>
      <c r="Y36" s="3">
        <f t="shared" si="7"/>
        <v>48.793499999999987</v>
      </c>
      <c r="Z36" s="3">
        <f t="shared" si="7"/>
        <v>73.887299999999996</v>
      </c>
      <c r="AA36" s="3">
        <f t="shared" si="7"/>
        <v>105.95160000000001</v>
      </c>
      <c r="AB36" s="3">
        <f t="shared" si="6"/>
        <v>71.099100000000007</v>
      </c>
      <c r="AC36" s="3">
        <f t="shared" si="6"/>
        <v>78.069600000000008</v>
      </c>
      <c r="AD36" s="3">
        <f t="shared" si="6"/>
        <v>62.269800000000004</v>
      </c>
      <c r="AE36" s="3">
        <f t="shared" si="6"/>
        <v>60.875700000000002</v>
      </c>
      <c r="AF36" s="3">
        <f t="shared" si="6"/>
        <v>16.264500000000002</v>
      </c>
      <c r="AG36" s="3">
        <f t="shared" si="6"/>
        <v>90.616499999999988</v>
      </c>
      <c r="AH36" s="3">
        <f t="shared" si="6"/>
        <v>65.057999999999993</v>
      </c>
      <c r="AI36" s="3">
        <f t="shared" si="6"/>
        <v>64.128600000000006</v>
      </c>
      <c r="AJ36" s="3">
        <f t="shared" si="6"/>
        <v>104.55749999999998</v>
      </c>
      <c r="AK36" s="3">
        <f t="shared" si="6"/>
        <v>87.828299999999984</v>
      </c>
      <c r="AL36" s="3">
        <f t="shared" si="6"/>
        <v>132.43949999999998</v>
      </c>
    </row>
    <row r="37" spans="1:38" x14ac:dyDescent="0.25">
      <c r="A37" s="86"/>
      <c r="B37" t="s">
        <v>76</v>
      </c>
      <c r="C37" s="4">
        <v>37</v>
      </c>
      <c r="D37" s="4">
        <v>59</v>
      </c>
      <c r="E37" s="4">
        <v>51</v>
      </c>
      <c r="F37" s="4">
        <v>56</v>
      </c>
      <c r="G37" s="4">
        <v>21</v>
      </c>
      <c r="H37" s="4">
        <v>45</v>
      </c>
      <c r="I37" s="4">
        <v>48</v>
      </c>
      <c r="J37" s="3">
        <f>Weights!$C$3*C37+Weights!$D$3*D37+Weights!$E$3*E37+Weights!$F$3*F37+Weights!$G$3*G37+Weights!$H$3*H37+Weights!$I$3*I37</f>
        <v>42.56</v>
      </c>
      <c r="L37" s="3">
        <f t="shared" si="7"/>
        <v>49.369600000000005</v>
      </c>
      <c r="M37" s="3">
        <f t="shared" si="7"/>
        <v>42.56</v>
      </c>
      <c r="N37" s="3">
        <f t="shared" si="7"/>
        <v>98.739199999999997</v>
      </c>
      <c r="O37" s="3">
        <f t="shared" si="7"/>
        <v>94.908799999999999</v>
      </c>
      <c r="P37" s="3">
        <f t="shared" si="7"/>
        <v>21.7056</v>
      </c>
      <c r="Q37" s="3">
        <f t="shared" si="7"/>
        <v>55.328000000000017</v>
      </c>
      <c r="R37" s="3">
        <f t="shared" si="7"/>
        <v>87.248000000000019</v>
      </c>
      <c r="S37" s="3">
        <f t="shared" si="7"/>
        <v>29.366400000000002</v>
      </c>
      <c r="T37" s="3">
        <f t="shared" si="7"/>
        <v>34.899200000000008</v>
      </c>
      <c r="U37" s="3">
        <f t="shared" si="7"/>
        <v>91.504000000000005</v>
      </c>
      <c r="V37" s="3">
        <f t="shared" si="7"/>
        <v>89.376000000000005</v>
      </c>
      <c r="W37" s="3">
        <f t="shared" si="7"/>
        <v>116.6144</v>
      </c>
      <c r="X37" s="3">
        <f t="shared" si="7"/>
        <v>76.608000000000004</v>
      </c>
      <c r="Y37" s="3">
        <f t="shared" si="7"/>
        <v>44.687999999999995</v>
      </c>
      <c r="Z37" s="3">
        <f t="shared" si="7"/>
        <v>67.670400000000001</v>
      </c>
      <c r="AA37" s="3">
        <f t="shared" si="7"/>
        <v>97.036800000000014</v>
      </c>
      <c r="AB37" s="3">
        <f t="shared" si="6"/>
        <v>65.116800000000012</v>
      </c>
      <c r="AC37" s="3">
        <f t="shared" si="6"/>
        <v>71.500800000000012</v>
      </c>
      <c r="AD37" s="3">
        <f t="shared" si="6"/>
        <v>57.030400000000007</v>
      </c>
      <c r="AE37" s="3">
        <f t="shared" si="6"/>
        <v>55.753600000000006</v>
      </c>
      <c r="AF37" s="3">
        <f t="shared" si="6"/>
        <v>14.896000000000003</v>
      </c>
      <c r="AG37" s="3">
        <f t="shared" si="6"/>
        <v>82.99199999999999</v>
      </c>
      <c r="AH37" s="3">
        <f t="shared" si="6"/>
        <v>59.583999999999996</v>
      </c>
      <c r="AI37" s="3">
        <f t="shared" si="6"/>
        <v>58.732800000000005</v>
      </c>
      <c r="AJ37" s="3">
        <f t="shared" si="6"/>
        <v>95.759999999999991</v>
      </c>
      <c r="AK37" s="3">
        <f t="shared" si="6"/>
        <v>80.438399999999987</v>
      </c>
      <c r="AL37" s="3">
        <f t="shared" si="6"/>
        <v>121.29599999999999</v>
      </c>
    </row>
    <row r="38" spans="1:38" x14ac:dyDescent="0.25">
      <c r="A38" s="86"/>
      <c r="B38" t="s">
        <v>77</v>
      </c>
      <c r="C38" s="4">
        <v>50</v>
      </c>
      <c r="D38" s="4">
        <v>48</v>
      </c>
      <c r="E38" s="4">
        <v>29</v>
      </c>
      <c r="F38" s="4">
        <v>32</v>
      </c>
      <c r="G38" s="4">
        <v>59</v>
      </c>
      <c r="H38" s="4">
        <v>27</v>
      </c>
      <c r="I38" s="4">
        <v>59</v>
      </c>
      <c r="J38" s="3">
        <f>Weights!$C$3*C38+Weights!$D$3*D38+Weights!$E$3*E38+Weights!$F$3*F38+Weights!$G$3*G38+Weights!$H$3*H38+Weights!$I$3*I38</f>
        <v>48.01</v>
      </c>
      <c r="L38" s="3">
        <f t="shared" si="7"/>
        <v>55.691600000000001</v>
      </c>
      <c r="M38" s="3">
        <f t="shared" si="7"/>
        <v>48.01</v>
      </c>
      <c r="N38" s="3">
        <f t="shared" si="7"/>
        <v>111.38319999999999</v>
      </c>
      <c r="O38" s="3">
        <f t="shared" si="7"/>
        <v>107.06229999999999</v>
      </c>
      <c r="P38" s="3">
        <f t="shared" si="7"/>
        <v>24.485099999999999</v>
      </c>
      <c r="Q38" s="3">
        <f t="shared" si="7"/>
        <v>62.413000000000011</v>
      </c>
      <c r="R38" s="3">
        <f t="shared" si="7"/>
        <v>98.420500000000004</v>
      </c>
      <c r="S38" s="3">
        <f t="shared" si="7"/>
        <v>33.126899999999999</v>
      </c>
      <c r="T38" s="3">
        <f t="shared" si="7"/>
        <v>39.368200000000002</v>
      </c>
      <c r="U38" s="3">
        <f t="shared" si="7"/>
        <v>103.22149999999999</v>
      </c>
      <c r="V38" s="3">
        <f t="shared" si="7"/>
        <v>100.821</v>
      </c>
      <c r="W38" s="3">
        <f t="shared" si="7"/>
        <v>131.54739999999998</v>
      </c>
      <c r="X38" s="3">
        <f t="shared" si="7"/>
        <v>86.417999999999992</v>
      </c>
      <c r="Y38" s="3">
        <f t="shared" si="7"/>
        <v>50.410499999999992</v>
      </c>
      <c r="Z38" s="3">
        <f t="shared" si="7"/>
        <v>76.335899999999995</v>
      </c>
      <c r="AA38" s="3">
        <f t="shared" si="7"/>
        <v>109.4628</v>
      </c>
      <c r="AB38" s="3">
        <f t="shared" si="6"/>
        <v>73.455300000000008</v>
      </c>
      <c r="AC38" s="3">
        <f t="shared" si="6"/>
        <v>80.656800000000004</v>
      </c>
      <c r="AD38" s="3">
        <f t="shared" si="6"/>
        <v>64.333399999999997</v>
      </c>
      <c r="AE38" s="3">
        <f t="shared" si="6"/>
        <v>62.893099999999997</v>
      </c>
      <c r="AF38" s="3">
        <f t="shared" si="6"/>
        <v>16.8035</v>
      </c>
      <c r="AG38" s="3">
        <f t="shared" si="6"/>
        <v>93.619499999999988</v>
      </c>
      <c r="AH38" s="3">
        <f t="shared" si="6"/>
        <v>67.213999999999999</v>
      </c>
      <c r="AI38" s="3">
        <f t="shared" si="6"/>
        <v>66.253799999999998</v>
      </c>
      <c r="AJ38" s="3">
        <f t="shared" si="6"/>
        <v>108.02249999999998</v>
      </c>
      <c r="AK38" s="3">
        <f t="shared" si="6"/>
        <v>90.738899999999987</v>
      </c>
      <c r="AL38" s="3">
        <f t="shared" si="6"/>
        <v>136.82849999999999</v>
      </c>
    </row>
    <row r="39" spans="1:38" x14ac:dyDescent="0.25">
      <c r="A39" s="86"/>
      <c r="B39" t="s">
        <v>78</v>
      </c>
      <c r="C39" s="4">
        <v>67</v>
      </c>
      <c r="D39" s="4">
        <v>56</v>
      </c>
      <c r="E39" s="4">
        <v>24</v>
      </c>
      <c r="F39" s="4">
        <v>18</v>
      </c>
      <c r="G39" s="4">
        <v>29</v>
      </c>
      <c r="H39" s="4">
        <v>18</v>
      </c>
      <c r="I39" s="4">
        <v>18</v>
      </c>
      <c r="J39" s="3">
        <f>Weights!$C$3*C39+Weights!$D$3*D39+Weights!$E$3*E39+Weights!$F$3*F39+Weights!$G$3*G39+Weights!$H$3*H39+Weights!$I$3*I39</f>
        <v>39.450000000000003</v>
      </c>
      <c r="L39" s="3">
        <f t="shared" si="7"/>
        <v>45.762000000000008</v>
      </c>
      <c r="M39" s="3">
        <f t="shared" si="7"/>
        <v>39.450000000000003</v>
      </c>
      <c r="N39" s="3">
        <f t="shared" si="7"/>
        <v>91.524000000000001</v>
      </c>
      <c r="O39" s="3">
        <f t="shared" si="7"/>
        <v>87.973500000000001</v>
      </c>
      <c r="P39" s="3">
        <f t="shared" si="7"/>
        <v>20.119500000000002</v>
      </c>
      <c r="Q39" s="3">
        <f t="shared" si="7"/>
        <v>51.285000000000011</v>
      </c>
      <c r="R39" s="3">
        <f t="shared" si="7"/>
        <v>80.872500000000016</v>
      </c>
      <c r="S39" s="3">
        <f t="shared" si="7"/>
        <v>27.220500000000005</v>
      </c>
      <c r="T39" s="3">
        <f t="shared" si="7"/>
        <v>32.349000000000004</v>
      </c>
      <c r="U39" s="3">
        <f t="shared" si="7"/>
        <v>84.81750000000001</v>
      </c>
      <c r="V39" s="3">
        <f t="shared" si="7"/>
        <v>82.845000000000013</v>
      </c>
      <c r="W39" s="3">
        <f t="shared" si="7"/>
        <v>108.093</v>
      </c>
      <c r="X39" s="3">
        <f t="shared" si="7"/>
        <v>71.010000000000005</v>
      </c>
      <c r="Y39" s="3">
        <f t="shared" si="7"/>
        <v>41.422499999999999</v>
      </c>
      <c r="Z39" s="3">
        <f t="shared" si="7"/>
        <v>62.725500000000011</v>
      </c>
      <c r="AA39" s="3">
        <f t="shared" si="7"/>
        <v>89.946000000000012</v>
      </c>
      <c r="AB39" s="3">
        <f t="shared" si="6"/>
        <v>60.358500000000014</v>
      </c>
      <c r="AC39" s="3">
        <f t="shared" si="6"/>
        <v>66.27600000000001</v>
      </c>
      <c r="AD39" s="3">
        <f t="shared" si="6"/>
        <v>52.863000000000007</v>
      </c>
      <c r="AE39" s="3">
        <f t="shared" si="6"/>
        <v>51.679500000000004</v>
      </c>
      <c r="AF39" s="3">
        <f t="shared" si="6"/>
        <v>13.807500000000003</v>
      </c>
      <c r="AG39" s="3">
        <f t="shared" si="6"/>
        <v>76.927499999999995</v>
      </c>
      <c r="AH39" s="3">
        <f t="shared" si="6"/>
        <v>55.230000000000004</v>
      </c>
      <c r="AI39" s="3">
        <f t="shared" si="6"/>
        <v>54.44100000000001</v>
      </c>
      <c r="AJ39" s="3">
        <f t="shared" si="6"/>
        <v>88.762499999999989</v>
      </c>
      <c r="AK39" s="3">
        <f t="shared" si="6"/>
        <v>74.56049999999999</v>
      </c>
      <c r="AL39" s="3">
        <f t="shared" si="6"/>
        <v>112.43249999999999</v>
      </c>
    </row>
    <row r="40" spans="1:38" x14ac:dyDescent="0.25">
      <c r="A40" s="87"/>
      <c r="B40" s="16" t="s">
        <v>79</v>
      </c>
      <c r="C40" s="4">
        <v>43</v>
      </c>
      <c r="D40" s="4">
        <v>51</v>
      </c>
      <c r="E40" s="4">
        <v>43</v>
      </c>
      <c r="F40" s="4">
        <v>48</v>
      </c>
      <c r="G40" s="4">
        <v>17</v>
      </c>
      <c r="H40" s="4">
        <v>56</v>
      </c>
      <c r="I40" s="4">
        <v>40</v>
      </c>
      <c r="J40" s="3">
        <f>Weights!$C$3*C40+Weights!$D$3*D40+Weights!$E$3*E40+Weights!$F$3*F40+Weights!$G$3*G40+Weights!$H$3*H40+Weights!$I$3*I40</f>
        <v>39.94</v>
      </c>
      <c r="L40" s="3">
        <f t="shared" si="7"/>
        <v>46.330400000000004</v>
      </c>
      <c r="M40" s="3">
        <f t="shared" si="7"/>
        <v>39.94</v>
      </c>
      <c r="N40" s="3">
        <f t="shared" si="7"/>
        <v>92.660799999999995</v>
      </c>
      <c r="O40" s="3">
        <f t="shared" si="7"/>
        <v>89.066199999999995</v>
      </c>
      <c r="P40" s="3">
        <f t="shared" si="7"/>
        <v>20.369399999999999</v>
      </c>
      <c r="Q40" s="3">
        <f t="shared" si="7"/>
        <v>51.922000000000004</v>
      </c>
      <c r="R40" s="3">
        <f t="shared" si="7"/>
        <v>81.87700000000001</v>
      </c>
      <c r="S40" s="3">
        <f t="shared" si="7"/>
        <v>27.558600000000002</v>
      </c>
      <c r="T40" s="3">
        <f t="shared" si="7"/>
        <v>32.750799999999998</v>
      </c>
      <c r="U40" s="3">
        <f t="shared" si="7"/>
        <v>85.870999999999995</v>
      </c>
      <c r="V40" s="3">
        <f t="shared" si="7"/>
        <v>83.873999999999995</v>
      </c>
      <c r="W40" s="3">
        <f t="shared" si="7"/>
        <v>109.43559999999998</v>
      </c>
      <c r="X40" s="3">
        <f t="shared" si="7"/>
        <v>71.891999999999996</v>
      </c>
      <c r="Y40" s="3">
        <f t="shared" si="7"/>
        <v>41.936999999999991</v>
      </c>
      <c r="Z40" s="3">
        <f t="shared" si="7"/>
        <v>63.504599999999996</v>
      </c>
      <c r="AA40" s="3">
        <f t="shared" si="7"/>
        <v>91.063200000000009</v>
      </c>
      <c r="AB40" s="3">
        <f t="shared" si="6"/>
        <v>61.108200000000004</v>
      </c>
      <c r="AC40" s="3">
        <f t="shared" si="6"/>
        <v>67.099199999999996</v>
      </c>
      <c r="AD40" s="3">
        <f t="shared" si="6"/>
        <v>53.519599999999997</v>
      </c>
      <c r="AE40" s="3">
        <f t="shared" si="6"/>
        <v>52.321399999999997</v>
      </c>
      <c r="AF40" s="3">
        <f t="shared" si="6"/>
        <v>13.979000000000001</v>
      </c>
      <c r="AG40" s="3">
        <f t="shared" si="6"/>
        <v>77.882999999999981</v>
      </c>
      <c r="AH40" s="3">
        <f t="shared" si="6"/>
        <v>55.915999999999997</v>
      </c>
      <c r="AI40" s="3">
        <f t="shared" si="6"/>
        <v>55.117200000000004</v>
      </c>
      <c r="AJ40" s="3">
        <f t="shared" si="6"/>
        <v>89.864999999999981</v>
      </c>
      <c r="AK40" s="3">
        <f t="shared" si="6"/>
        <v>75.486599999999981</v>
      </c>
      <c r="AL40" s="3">
        <f t="shared" si="6"/>
        <v>113.82899999999998</v>
      </c>
    </row>
  </sheetData>
  <sheetProtection sheet="1" objects="1" scenarios="1"/>
  <mergeCells count="6">
    <mergeCell ref="A35:A40"/>
    <mergeCell ref="A5:A10"/>
    <mergeCell ref="A11:A16"/>
    <mergeCell ref="A17:A22"/>
    <mergeCell ref="A23:A28"/>
    <mergeCell ref="A29:A34"/>
  </mergeCells>
  <conditionalFormatting sqref="J5:J4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:AL4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activeCell="B6" sqref="B6"/>
    </sheetView>
  </sheetViews>
  <sheetFormatPr defaultRowHeight="15" x14ac:dyDescent="0.25"/>
  <cols>
    <col min="2" max="2" width="28.42578125" bestFit="1" customWidth="1"/>
    <col min="3" max="29" width="7" customWidth="1"/>
  </cols>
  <sheetData>
    <row r="1" spans="1:29" x14ac:dyDescent="0.25">
      <c r="A1" s="21"/>
      <c r="C1" s="96" t="s">
        <v>85</v>
      </c>
      <c r="D1" s="97"/>
      <c r="E1" s="97"/>
      <c r="F1" s="97"/>
      <c r="G1" s="97"/>
      <c r="H1" s="97"/>
      <c r="I1" s="97"/>
      <c r="J1" s="97"/>
      <c r="K1" s="98"/>
      <c r="L1" s="96" t="s">
        <v>88</v>
      </c>
      <c r="M1" s="97"/>
      <c r="N1" s="97"/>
      <c r="O1" s="97"/>
      <c r="P1" s="97"/>
      <c r="Q1" s="97"/>
      <c r="R1" s="97"/>
      <c r="S1" s="97"/>
      <c r="T1" s="98"/>
      <c r="U1" s="96" t="s">
        <v>87</v>
      </c>
      <c r="V1" s="97"/>
      <c r="W1" s="97"/>
      <c r="X1" s="97"/>
      <c r="Y1" s="97"/>
      <c r="Z1" s="97"/>
      <c r="AA1" s="97"/>
      <c r="AB1" s="97"/>
      <c r="AC1" s="98"/>
    </row>
    <row r="2" spans="1:29" ht="30" x14ac:dyDescent="0.25">
      <c r="A2" s="20"/>
      <c r="B2" s="5"/>
      <c r="C2" s="23" t="str">
        <f>Characters!B11</f>
        <v>Mario</v>
      </c>
      <c r="D2" s="22" t="str">
        <f>Characters!B12</f>
        <v>Luigi</v>
      </c>
      <c r="E2" s="2" t="str">
        <f>Characters!B13</f>
        <v>Peach</v>
      </c>
      <c r="F2" s="2" t="str">
        <f>Characters!B14</f>
        <v>Daisy</v>
      </c>
      <c r="G2" s="2" t="str">
        <f>Characters!B15</f>
        <v>Yoshi</v>
      </c>
      <c r="H2" s="2" t="str">
        <f>Characters!B16</f>
        <v>Birdo</v>
      </c>
      <c r="I2" s="2" t="str">
        <f>Characters!B17</f>
        <v>Diddy Kong</v>
      </c>
      <c r="J2" s="2" t="str">
        <f>Characters!B18</f>
        <v>Bowser Jr.</v>
      </c>
      <c r="K2" s="2" t="str">
        <f>Characters!B19</f>
        <v>Small Mii</v>
      </c>
      <c r="L2" s="2" t="str">
        <f>Characters!B2</f>
        <v>Baby Mario</v>
      </c>
      <c r="M2" s="2" t="str">
        <f>Characters!B3</f>
        <v>Baby Luigi</v>
      </c>
      <c r="N2" s="2" t="str">
        <f>Characters!B4</f>
        <v>Baby Peach</v>
      </c>
      <c r="O2" s="2" t="str">
        <f>Characters!B5</f>
        <v>Baby Daisy</v>
      </c>
      <c r="P2" s="2" t="str">
        <f>Characters!B6</f>
        <v>Toad</v>
      </c>
      <c r="Q2" s="2" t="str">
        <f>Characters!B7</f>
        <v>Toadette</v>
      </c>
      <c r="R2" s="2" t="str">
        <f>Characters!B8</f>
        <v>Koopa Troopa</v>
      </c>
      <c r="S2" s="2" t="str">
        <f>Characters!B9</f>
        <v>Dry Bones</v>
      </c>
      <c r="T2" s="2" t="str">
        <f>Characters!B10</f>
        <v>Med. Mii</v>
      </c>
      <c r="U2" s="2" t="str">
        <f>Characters!B20</f>
        <v>Wario</v>
      </c>
      <c r="V2" s="2" t="str">
        <f>Characters!B21</f>
        <v>Waluigi</v>
      </c>
      <c r="W2" s="2" t="str">
        <f>Characters!B22</f>
        <v>DK</v>
      </c>
      <c r="X2" s="2" t="str">
        <f>Characters!B23</f>
        <v>Bowser</v>
      </c>
      <c r="Y2" s="2" t="str">
        <f>Characters!B24</f>
        <v>King Boo</v>
      </c>
      <c r="Z2" s="2" t="str">
        <f>Characters!B25</f>
        <v>Rosalina</v>
      </c>
      <c r="AA2" s="2" t="str">
        <f>Characters!B26</f>
        <v>Funky Kong</v>
      </c>
      <c r="AB2" s="2" t="str">
        <f>Characters!B27</f>
        <v>Dry Bowser</v>
      </c>
      <c r="AC2" s="2" t="str">
        <f>Characters!B28</f>
        <v>Large Mii</v>
      </c>
    </row>
    <row r="3" spans="1:29" x14ac:dyDescent="0.25">
      <c r="A3" s="93" t="s">
        <v>34</v>
      </c>
      <c r="B3" s="17" t="s">
        <v>39</v>
      </c>
      <c r="C3" s="3">
        <f>(Vehicles!$C5+Characters!C$11)*Weights!$C$3+(Vehicles!$D5+Characters!D$11)*Weights!$D$3+(Vehicles!$E5+Characters!E$11)*Weights!$E$3+(Vehicles!$F5+Characters!F$11)*Weights!$F$3+(Vehicles!$G5+Characters!G$11)*Weights!$G$3+(Vehicles!$H5+Characters!H$11)*Weights!$H$3+(Vehicles!$I5+Characters!I$11)*Weights!$I$3</f>
        <v>45.43</v>
      </c>
      <c r="D3" s="3">
        <f>(Vehicles!$C5+Characters!C$12)*Weights!$C$3+(Vehicles!$D5+Characters!D$12)*Weights!$D$3+(Vehicles!$E5+Characters!E$12)*Weights!$E$3+(Vehicles!$F5+Characters!F$12)*Weights!$F$3+(Vehicles!$G5+Characters!G$12)*Weights!$G$3+(Vehicles!$H5+Characters!H$12)*Weights!$H$3+(Vehicles!$I5+Characters!I$12)*Weights!$I$3</f>
        <v>45.269999999999996</v>
      </c>
      <c r="E3" s="3">
        <f>(Vehicles!$C5+Characters!C$13)*Weights!$C$3+(Vehicles!$D5+Characters!D$13)*Weights!$D$3+(Vehicles!$E5+Characters!E$13)*Weights!$E$3+(Vehicles!$F5+Characters!F$13)*Weights!$F$3+(Vehicles!$G5+Characters!G$13)*Weights!$G$3+(Vehicles!$H5+Characters!H$13)*Weights!$H$3+(Vehicles!$I5+Characters!I$13)*Weights!$I$3</f>
        <v>46.589999999999996</v>
      </c>
      <c r="F3" s="3">
        <f>(Vehicles!$C5+Characters!C$14)*Weights!$C$3+(Vehicles!$D5+Characters!D$14)*Weights!$D$3+(Vehicles!$E5+Characters!E$14)*Weights!$E$3+(Vehicles!$F5+Characters!F$14)*Weights!$F$3+(Vehicles!$G5+Characters!G$14)*Weights!$G$3+(Vehicles!$H5+Characters!H$14)*Weights!$H$3+(Vehicles!$I5+Characters!I$14)*Weights!$I$3</f>
        <v>46.5</v>
      </c>
      <c r="G3" s="3">
        <f>(Vehicles!$C5+Characters!C$15)*Weights!$C$3+(Vehicles!$D5+Characters!D$15)*Weights!$D$3+(Vehicles!$E5+Characters!E$15)*Weights!$E$3+(Vehicles!$F5+Characters!F$15)*Weights!$F$3+(Vehicles!$G5+Characters!G$15)*Weights!$G$3+(Vehicles!$H5+Characters!H$15)*Weights!$H$3+(Vehicles!$I5+Characters!I$15)*Weights!$I$3</f>
        <v>44.78</v>
      </c>
      <c r="H3" s="3">
        <f>(Vehicles!$C5+Characters!C$16)*Weights!$C$3+(Vehicles!$D5+Characters!D$16)*Weights!$D$3+(Vehicles!$E5+Characters!E$16)*Weights!$E$3+(Vehicles!$F5+Characters!F$16)*Weights!$F$3+(Vehicles!$G5+Characters!G$16)*Weights!$G$3+(Vehicles!$H5+Characters!H$16)*Weights!$H$3+(Vehicles!$I5+Characters!I$16)*Weights!$I$3</f>
        <v>45.57</v>
      </c>
      <c r="I3" s="3">
        <f>(Vehicles!$C5+Characters!C$17)*Weights!$C$3+(Vehicles!$D5+Characters!D$17)*Weights!$D$3+(Vehicles!$E5+Characters!E$17)*Weights!$E$3+(Vehicles!$F5+Characters!F$17)*Weights!$F$3+(Vehicles!$G5+Characters!G$17)*Weights!$G$3+(Vehicles!$H5+Characters!H$17)*Weights!$H$3+(Vehicles!$I5+Characters!I$17)*Weights!$I$3</f>
        <v>46.32</v>
      </c>
      <c r="J3" s="3">
        <f>(Vehicles!$C5+Characters!C$18)*Weights!$C$3+(Vehicles!$D5+Characters!D$18)*Weights!$D$3+(Vehicles!$E5+Characters!E$18)*Weights!$E$3+(Vehicles!$F5+Characters!F$18)*Weights!$F$3+(Vehicles!$G5+Characters!G$18)*Weights!$G$3+(Vehicles!$H5+Characters!H$18)*Weights!$H$3+(Vehicles!$I5+Characters!I$18)*Weights!$I$3</f>
        <v>44.96</v>
      </c>
      <c r="K3" s="3">
        <f>(Vehicles!$C5+Characters!C$19)*Weights!$C$3+(Vehicles!$D5+Characters!D$19)*Weights!$D$3+(Vehicles!$E5+Characters!E$19)*Weights!$E$3+(Vehicles!$F5+Characters!F$19)*Weights!$F$3+(Vehicles!$G5+Characters!G$19)*Weights!$G$3+(Vehicles!$H5+Characters!H$19)*Weights!$H$3+(Vehicles!$I5+Characters!I$19)*Weights!$I$3</f>
        <v>46.519999999999996</v>
      </c>
      <c r="L3" s="3">
        <f>(Vehicles!$C5+Characters!C$2)*Weights!$C$3+(Vehicles!$D5+Characters!D$2)*Weights!$D$3+(Vehicles!$E5+Characters!E$2)*Weights!$E$3+(Vehicles!$F5+Characters!F$2)*Weights!$F$3+(Vehicles!$G5+Characters!G$2)*Weights!$G$3+(Vehicles!$H5+Characters!H$2)*Weights!$H$3+(Vehicles!$I5+Characters!I$2)*Weights!$I$3</f>
        <v>45.09</v>
      </c>
      <c r="M3" s="3">
        <f>(Vehicles!$C5+Characters!C$3)*Weights!$C$3+(Vehicles!$D5+Characters!D$3)*Weights!$D$3+(Vehicles!$E5+Characters!E$3)*Weights!$E$3+(Vehicles!$F5+Characters!F$3)*Weights!$F$3+(Vehicles!$G5+Characters!G$3)*Weights!$G$3+(Vehicles!$H5+Characters!H$3)*Weights!$H$3+(Vehicles!$I5+Characters!I$3)*Weights!$I$3</f>
        <v>46.42</v>
      </c>
      <c r="N3" s="3">
        <f>(Vehicles!$C5+Characters!C$4)*Weights!$C$3+(Vehicles!$D5+Characters!D$4)*Weights!$D$3+(Vehicles!$E5+Characters!E$4)*Weights!$E$3+(Vehicles!$F5+Characters!F$4)*Weights!$F$3+(Vehicles!$G5+Characters!G$4)*Weights!$G$3+(Vehicles!$H5+Characters!H$4)*Weights!$H$3+(Vehicles!$I5+Characters!I$4)*Weights!$I$3</f>
        <v>46.37</v>
      </c>
      <c r="O3" s="3">
        <f>(Vehicles!$C5+Characters!C$5)*Weights!$C$3+(Vehicles!$D5+Characters!D$5)*Weights!$D$3+(Vehicles!$E5+Characters!E$5)*Weights!$E$3+(Vehicles!$F5+Characters!F$5)*Weights!$F$3+(Vehicles!$G5+Characters!G$5)*Weights!$G$3+(Vehicles!$H5+Characters!H$5)*Weights!$H$3+(Vehicles!$I5+Characters!I$5)*Weights!$I$3</f>
        <v>47.01</v>
      </c>
      <c r="P3" s="3">
        <f>(Vehicles!$C5+Characters!C$6)*Weights!$C$3+(Vehicles!$D5+Characters!D$6)*Weights!$D$3+(Vehicles!$E5+Characters!E$6)*Weights!$E$3+(Vehicles!$F5+Characters!F$6)*Weights!$F$3+(Vehicles!$G5+Characters!G$6)*Weights!$G$3+(Vehicles!$H5+Characters!H$6)*Weights!$H$3+(Vehicles!$I5+Characters!I$6)*Weights!$I$3</f>
        <v>46.07</v>
      </c>
      <c r="Q3" s="3">
        <f>(Vehicles!$C5+Characters!C$7)*Weights!$C$3+(Vehicles!$D5+Characters!D$7)*Weights!$D$3+(Vehicles!$E5+Characters!E$7)*Weights!$E$3+(Vehicles!$F5+Characters!F$7)*Weights!$F$3+(Vehicles!$G5+Characters!G$7)*Weights!$G$3+(Vehicles!$H5+Characters!H$7)*Weights!$H$3+(Vehicles!$I5+Characters!I$7)*Weights!$I$3</f>
        <v>45.32</v>
      </c>
      <c r="R3" s="3">
        <f>(Vehicles!$C5+Characters!C$8)*Weights!$C$3+(Vehicles!$D5+Characters!D$8)*Weights!$D$3+(Vehicles!$E5+Characters!E$8)*Weights!$E$3+(Vehicles!$F5+Characters!F$8)*Weights!$F$3+(Vehicles!$G5+Characters!G$8)*Weights!$G$3+(Vehicles!$H5+Characters!H$8)*Weights!$H$3+(Vehicles!$I5+Characters!I$8)*Weights!$I$3</f>
        <v>45.86</v>
      </c>
      <c r="S3" s="3">
        <f>(Vehicles!$C5+Characters!C$9)*Weights!$C$3+(Vehicles!$D5+Characters!D$9)*Weights!$D$3+(Vehicles!$E5+Characters!E$9)*Weights!$E$3+(Vehicles!$F5+Characters!F$9)*Weights!$F$3+(Vehicles!$G5+Characters!G$9)*Weights!$G$3+(Vehicles!$H5+Characters!H$9)*Weights!$H$3+(Vehicles!$I5+Characters!I$9)*Weights!$I$3</f>
        <v>46.55</v>
      </c>
      <c r="T3" s="3">
        <f>(Vehicles!$C5+Characters!C$10)*Weights!$C$3+(Vehicles!$D5+Characters!D$10)*Weights!$D$3+(Vehicles!$E5+Characters!E$10)*Weights!$E$3+(Vehicles!$F5+Characters!F$10)*Weights!$F$3+(Vehicles!$G5+Characters!G$10)*Weights!$G$3+(Vehicles!$H5+Characters!H$10)*Weights!$H$3+(Vehicles!$I5+Characters!I$10)*Weights!$I$3</f>
        <v>46.16</v>
      </c>
      <c r="U3" s="3">
        <f>(Vehicles!$C5+Characters!C$20)*Weights!$C$3+(Vehicles!$D5+Characters!D$20)*Weights!$D$3+(Vehicles!$E5+Characters!E$20)*Weights!$E$3+(Vehicles!$F5+Characters!F$20)*Weights!$F$3+(Vehicles!$G5+Characters!G$20)*Weights!$G$3+(Vehicles!$H5+Characters!H$20)*Weights!$H$3+(Vehicles!$I5+Characters!I$20)*Weights!$I$3</f>
        <v>45.8</v>
      </c>
      <c r="V3" s="3">
        <f>(Vehicles!$C5+Characters!C$21)*Weights!$C$3+(Vehicles!$D5+Characters!D$21)*Weights!$D$3+(Vehicles!$E5+Characters!E$21)*Weights!$E$3+(Vehicles!$F5+Characters!F$21)*Weights!$F$3+(Vehicles!$G5+Characters!G$21)*Weights!$G$3+(Vehicles!$H5+Characters!H$21)*Weights!$H$3+(Vehicles!$I5+Characters!I$21)*Weights!$I$3</f>
        <v>45.95</v>
      </c>
      <c r="W3" s="3">
        <f>(Vehicles!$C5+Characters!C$22)*Weights!$C$3+(Vehicles!$D5+Characters!D$22)*Weights!$D$3+(Vehicles!$E5+Characters!E$22)*Weights!$E$3+(Vehicles!$F5+Characters!F$22)*Weights!$F$3+(Vehicles!$G5+Characters!G$22)*Weights!$G$3+(Vehicles!$H5+Characters!H$22)*Weights!$H$3+(Vehicles!$I5+Characters!I$22)*Weights!$I$3</f>
        <v>45.61</v>
      </c>
      <c r="X3" s="3">
        <f>(Vehicles!$C5+Characters!C$23)*Weights!$C$3+(Vehicles!$D5+Characters!D$23)*Weights!$D$3+(Vehicles!$E5+Characters!E$23)*Weights!$E$3+(Vehicles!$F5+Characters!F$23)*Weights!$F$3+(Vehicles!$G5+Characters!G$23)*Weights!$G$3+(Vehicles!$H5+Characters!H$23)*Weights!$H$3+(Vehicles!$I5+Characters!I$23)*Weights!$I$3</f>
        <v>45.58</v>
      </c>
      <c r="Y3" s="3">
        <f>(Vehicles!$C5+Characters!C$24)*Weights!$C$3+(Vehicles!$D5+Characters!D$24)*Weights!$D$3+(Vehicles!$E5+Characters!E$24)*Weights!$E$3+(Vehicles!$F5+Characters!F$24)*Weights!$F$3+(Vehicles!$G5+Characters!G$24)*Weights!$G$3+(Vehicles!$H5+Characters!H$24)*Weights!$H$3+(Vehicles!$I5+Characters!I$24)*Weights!$I$3</f>
        <v>44.620000000000005</v>
      </c>
      <c r="Z3" s="3">
        <f>(Vehicles!$C5+Characters!C$25)*Weights!$C$3+(Vehicles!$D5+Characters!D$25)*Weights!$D$3+(Vehicles!$E5+Characters!E$25)*Weights!$E$3+(Vehicles!$F5+Characters!F$25)*Weights!$F$3+(Vehicles!$G5+Characters!G$25)*Weights!$G$3+(Vehicles!$H5+Characters!H$25)*Weights!$H$3+(Vehicles!$I5+Characters!I$25)*Weights!$I$3</f>
        <v>46.22</v>
      </c>
      <c r="AA3" s="3">
        <f>(Vehicles!$C5+Characters!C$26)*Weights!$C$3+(Vehicles!$D5+Characters!D$26)*Weights!$D$3+(Vehicles!$E5+Characters!E$26)*Weights!$E$3+(Vehicles!$F5+Characters!F$26)*Weights!$F$3+(Vehicles!$G5+Characters!G$26)*Weights!$G$3+(Vehicles!$H5+Characters!H$26)*Weights!$H$3+(Vehicles!$I5+Characters!I$26)*Weights!$I$3</f>
        <v>45.67</v>
      </c>
      <c r="AB3" s="3">
        <f>(Vehicles!$C5+Characters!C$27)*Weights!$C$3+(Vehicles!$D5+Characters!D$27)*Weights!$D$3+(Vehicles!$E5+Characters!E$27)*Weights!$E$3+(Vehicles!$F5+Characters!F$27)*Weights!$F$3+(Vehicles!$G5+Characters!G$27)*Weights!$G$3+(Vehicles!$H5+Characters!H$27)*Weights!$H$3+(Vehicles!$I5+Characters!I$27)*Weights!$I$3</f>
        <v>45.650000000000006</v>
      </c>
      <c r="AC3" s="3">
        <f>(Vehicles!$C5+Characters!C$28)*Weights!$C$3+(Vehicles!$D5+Characters!D$28)*Weights!$D$3+(Vehicles!$E5+Characters!E$28)*Weights!$E$3+(Vehicles!$F5+Characters!F$28)*Weights!$F$3+(Vehicles!$G5+Characters!G$28)*Weights!$G$3+(Vehicles!$H5+Characters!H$28)*Weights!$H$3+(Vehicles!$I5+Characters!I$28)*Weights!$I$3</f>
        <v>47.12</v>
      </c>
    </row>
    <row r="4" spans="1:29" x14ac:dyDescent="0.25">
      <c r="A4" s="94"/>
      <c r="B4" s="18" t="s">
        <v>40</v>
      </c>
      <c r="C4" s="3">
        <f>(Vehicles!$C6+Characters!C$11)*Weights!$C$3+(Vehicles!$D6+Characters!D$11)*Weights!$D$3+(Vehicles!$E6+Characters!E$11)*Weights!$E$3+(Vehicles!$F6+Characters!F$11)*Weights!$F$3+(Vehicles!$G6+Characters!G$11)*Weights!$G$3+(Vehicles!$H6+Characters!H$11)*Weights!$H$3+(Vehicles!$I6+Characters!I$11)*Weights!$I$3</f>
        <v>44.53</v>
      </c>
      <c r="D4" s="3">
        <f>(Vehicles!$C6+Characters!C$12)*Weights!$C$3+(Vehicles!$D6+Characters!D$12)*Weights!$D$3+(Vehicles!$E6+Characters!E$12)*Weights!$E$3+(Vehicles!$F6+Characters!F$12)*Weights!$F$3+(Vehicles!$G6+Characters!G$12)*Weights!$G$3+(Vehicles!$H6+Characters!H$12)*Weights!$H$3+(Vehicles!$I6+Characters!I$12)*Weights!$I$3</f>
        <v>44.37</v>
      </c>
      <c r="E4" s="3">
        <f>(Vehicles!$C6+Characters!C$13)*Weights!$C$3+(Vehicles!$D6+Characters!D$13)*Weights!$D$3+(Vehicles!$E6+Characters!E$13)*Weights!$E$3+(Vehicles!$F6+Characters!F$13)*Weights!$F$3+(Vehicles!$G6+Characters!G$13)*Weights!$G$3+(Vehicles!$H6+Characters!H$13)*Weights!$H$3+(Vehicles!$I6+Characters!I$13)*Weights!$I$3</f>
        <v>45.69</v>
      </c>
      <c r="F4" s="3">
        <f>(Vehicles!$C6+Characters!C$14)*Weights!$C$3+(Vehicles!$D6+Characters!D$14)*Weights!$D$3+(Vehicles!$E6+Characters!E$14)*Weights!$E$3+(Vehicles!$F6+Characters!F$14)*Weights!$F$3+(Vehicles!$G6+Characters!G$14)*Weights!$G$3+(Vehicles!$H6+Characters!H$14)*Weights!$H$3+(Vehicles!$I6+Characters!I$14)*Weights!$I$3</f>
        <v>45.6</v>
      </c>
      <c r="G4" s="3">
        <f>(Vehicles!$C6+Characters!C$15)*Weights!$C$3+(Vehicles!$D6+Characters!D$15)*Weights!$D$3+(Vehicles!$E6+Characters!E$15)*Weights!$E$3+(Vehicles!$F6+Characters!F$15)*Weights!$F$3+(Vehicles!$G6+Characters!G$15)*Weights!$G$3+(Vehicles!$H6+Characters!H$15)*Weights!$H$3+(Vehicles!$I6+Characters!I$15)*Weights!$I$3</f>
        <v>43.88</v>
      </c>
      <c r="H4" s="3">
        <f>(Vehicles!$C6+Characters!C$16)*Weights!$C$3+(Vehicles!$D6+Characters!D$16)*Weights!$D$3+(Vehicles!$E6+Characters!E$16)*Weights!$E$3+(Vehicles!$F6+Characters!F$16)*Weights!$F$3+(Vehicles!$G6+Characters!G$16)*Weights!$G$3+(Vehicles!$H6+Characters!H$16)*Weights!$H$3+(Vehicles!$I6+Characters!I$16)*Weights!$I$3</f>
        <v>44.67</v>
      </c>
      <c r="I4" s="3">
        <f>(Vehicles!$C6+Characters!C$17)*Weights!$C$3+(Vehicles!$D6+Characters!D$17)*Weights!$D$3+(Vehicles!$E6+Characters!E$17)*Weights!$E$3+(Vehicles!$F6+Characters!F$17)*Weights!$F$3+(Vehicles!$G6+Characters!G$17)*Weights!$G$3+(Vehicles!$H6+Characters!H$17)*Weights!$H$3+(Vehicles!$I6+Characters!I$17)*Weights!$I$3</f>
        <v>45.42</v>
      </c>
      <c r="J4" s="3">
        <f>(Vehicles!$C6+Characters!C$18)*Weights!$C$3+(Vehicles!$D6+Characters!D$18)*Weights!$D$3+(Vehicles!$E6+Characters!E$18)*Weights!$E$3+(Vehicles!$F6+Characters!F$18)*Weights!$F$3+(Vehicles!$G6+Characters!G$18)*Weights!$G$3+(Vehicles!$H6+Characters!H$18)*Weights!$H$3+(Vehicles!$I6+Characters!I$18)*Weights!$I$3</f>
        <v>44.059999999999995</v>
      </c>
      <c r="K4" s="3">
        <f>(Vehicles!$C6+Characters!C$19)*Weights!$C$3+(Vehicles!$D6+Characters!D$19)*Weights!$D$3+(Vehicles!$E6+Characters!E$19)*Weights!$E$3+(Vehicles!$F6+Characters!F$19)*Weights!$F$3+(Vehicles!$G6+Characters!G$19)*Weights!$G$3+(Vehicles!$H6+Characters!H$19)*Weights!$H$3+(Vehicles!$I6+Characters!I$19)*Weights!$I$3</f>
        <v>45.62</v>
      </c>
      <c r="L4" s="3">
        <f>(Vehicles!$C6+Characters!C$2)*Weights!$C$3+(Vehicles!$D6+Characters!D$2)*Weights!$D$3+(Vehicles!$E6+Characters!E$2)*Weights!$E$3+(Vehicles!$F6+Characters!F$2)*Weights!$F$3+(Vehicles!$G6+Characters!G$2)*Weights!$G$3+(Vehicles!$H6+Characters!H$2)*Weights!$H$3+(Vehicles!$I6+Characters!I$2)*Weights!$I$3</f>
        <v>44.19</v>
      </c>
      <c r="M4" s="3">
        <f>(Vehicles!$C6+Characters!C$3)*Weights!$C$3+(Vehicles!$D6+Characters!D$3)*Weights!$D$3+(Vehicles!$E6+Characters!E$3)*Weights!$E$3+(Vehicles!$F6+Characters!F$3)*Weights!$F$3+(Vehicles!$G6+Characters!G$3)*Weights!$G$3+(Vehicles!$H6+Characters!H$3)*Weights!$H$3+(Vehicles!$I6+Characters!I$3)*Weights!$I$3</f>
        <v>45.52</v>
      </c>
      <c r="N4" s="3">
        <f>(Vehicles!$C6+Characters!C$4)*Weights!$C$3+(Vehicles!$D6+Characters!D$4)*Weights!$D$3+(Vehicles!$E6+Characters!E$4)*Weights!$E$3+(Vehicles!$F6+Characters!F$4)*Weights!$F$3+(Vehicles!$G6+Characters!G$4)*Weights!$G$3+(Vehicles!$H6+Characters!H$4)*Weights!$H$3+(Vehicles!$I6+Characters!I$4)*Weights!$I$3</f>
        <v>45.47</v>
      </c>
      <c r="O4" s="3">
        <f>(Vehicles!$C6+Characters!C$5)*Weights!$C$3+(Vehicles!$D6+Characters!D$5)*Weights!$D$3+(Vehicles!$E6+Characters!E$5)*Weights!$E$3+(Vehicles!$F6+Characters!F$5)*Weights!$F$3+(Vehicles!$G6+Characters!G$5)*Weights!$G$3+(Vehicles!$H6+Characters!H$5)*Weights!$H$3+(Vehicles!$I6+Characters!I$5)*Weights!$I$3</f>
        <v>46.11</v>
      </c>
      <c r="P4" s="3">
        <f>(Vehicles!$C6+Characters!C$6)*Weights!$C$3+(Vehicles!$D6+Characters!D$6)*Weights!$D$3+(Vehicles!$E6+Characters!E$6)*Weights!$E$3+(Vehicles!$F6+Characters!F$6)*Weights!$F$3+(Vehicles!$G6+Characters!G$6)*Weights!$G$3+(Vehicles!$H6+Characters!H$6)*Weights!$H$3+(Vehicles!$I6+Characters!I$6)*Weights!$I$3</f>
        <v>45.17</v>
      </c>
      <c r="Q4" s="3">
        <f>(Vehicles!$C6+Characters!C$7)*Weights!$C$3+(Vehicles!$D6+Characters!D$7)*Weights!$D$3+(Vehicles!$E6+Characters!E$7)*Weights!$E$3+(Vehicles!$F6+Characters!F$7)*Weights!$F$3+(Vehicles!$G6+Characters!G$7)*Weights!$G$3+(Vehicles!$H6+Characters!H$7)*Weights!$H$3+(Vehicles!$I6+Characters!I$7)*Weights!$I$3</f>
        <v>44.42</v>
      </c>
      <c r="R4" s="3">
        <f>(Vehicles!$C6+Characters!C$8)*Weights!$C$3+(Vehicles!$D6+Characters!D$8)*Weights!$D$3+(Vehicles!$E6+Characters!E$8)*Weights!$E$3+(Vehicles!$F6+Characters!F$8)*Weights!$F$3+(Vehicles!$G6+Characters!G$8)*Weights!$G$3+(Vehicles!$H6+Characters!H$8)*Weights!$H$3+(Vehicles!$I6+Characters!I$8)*Weights!$I$3</f>
        <v>44.96</v>
      </c>
      <c r="S4" s="3">
        <f>(Vehicles!$C6+Characters!C$9)*Weights!$C$3+(Vehicles!$D6+Characters!D$9)*Weights!$D$3+(Vehicles!$E6+Characters!E$9)*Weights!$E$3+(Vehicles!$F6+Characters!F$9)*Weights!$F$3+(Vehicles!$G6+Characters!G$9)*Weights!$G$3+(Vehicles!$H6+Characters!H$9)*Weights!$H$3+(Vehicles!$I6+Characters!I$9)*Weights!$I$3</f>
        <v>45.65</v>
      </c>
      <c r="T4" s="3">
        <f>(Vehicles!$C6+Characters!C$10)*Weights!$C$3+(Vehicles!$D6+Characters!D$10)*Weights!$D$3+(Vehicles!$E6+Characters!E$10)*Weights!$E$3+(Vehicles!$F6+Characters!F$10)*Weights!$F$3+(Vehicles!$G6+Characters!G$10)*Weights!$G$3+(Vehicles!$H6+Characters!H$10)*Weights!$H$3+(Vehicles!$I6+Characters!I$10)*Weights!$I$3</f>
        <v>45.26</v>
      </c>
      <c r="U4" s="3">
        <f>(Vehicles!$C6+Characters!C$20)*Weights!$C$3+(Vehicles!$D6+Characters!D$20)*Weights!$D$3+(Vehicles!$E6+Characters!E$20)*Weights!$E$3+(Vehicles!$F6+Characters!F$20)*Weights!$F$3+(Vehicles!$G6+Characters!G$20)*Weights!$G$3+(Vehicles!$H6+Characters!H$20)*Weights!$H$3+(Vehicles!$I6+Characters!I$20)*Weights!$I$3</f>
        <v>44.900000000000006</v>
      </c>
      <c r="V4" s="3">
        <f>(Vehicles!$C6+Characters!C$21)*Weights!$C$3+(Vehicles!$D6+Characters!D$21)*Weights!$D$3+(Vehicles!$E6+Characters!E$21)*Weights!$E$3+(Vehicles!$F6+Characters!F$21)*Weights!$F$3+(Vehicles!$G6+Characters!G$21)*Weights!$G$3+(Vehicles!$H6+Characters!H$21)*Weights!$H$3+(Vehicles!$I6+Characters!I$21)*Weights!$I$3</f>
        <v>45.05</v>
      </c>
      <c r="W4" s="3">
        <f>(Vehicles!$C6+Characters!C$22)*Weights!$C$3+(Vehicles!$D6+Characters!D$22)*Weights!$D$3+(Vehicles!$E6+Characters!E$22)*Weights!$E$3+(Vehicles!$F6+Characters!F$22)*Weights!$F$3+(Vehicles!$G6+Characters!G$22)*Weights!$G$3+(Vehicles!$H6+Characters!H$22)*Weights!$H$3+(Vehicles!$I6+Characters!I$22)*Weights!$I$3</f>
        <v>44.71</v>
      </c>
      <c r="X4" s="3">
        <f>(Vehicles!$C6+Characters!C$23)*Weights!$C$3+(Vehicles!$D6+Characters!D$23)*Weights!$D$3+(Vehicles!$E6+Characters!E$23)*Weights!$E$3+(Vehicles!$F6+Characters!F$23)*Weights!$F$3+(Vehicles!$G6+Characters!G$23)*Weights!$G$3+(Vehicles!$H6+Characters!H$23)*Weights!$H$3+(Vehicles!$I6+Characters!I$23)*Weights!$I$3</f>
        <v>44.68</v>
      </c>
      <c r="Y4" s="3">
        <f>(Vehicles!$C6+Characters!C$24)*Weights!$C$3+(Vehicles!$D6+Characters!D$24)*Weights!$D$3+(Vehicles!$E6+Characters!E$24)*Weights!$E$3+(Vehicles!$F6+Characters!F$24)*Weights!$F$3+(Vehicles!$G6+Characters!G$24)*Weights!$G$3+(Vehicles!$H6+Characters!H$24)*Weights!$H$3+(Vehicles!$I6+Characters!I$24)*Weights!$I$3</f>
        <v>43.72</v>
      </c>
      <c r="Z4" s="3">
        <f>(Vehicles!$C6+Characters!C$25)*Weights!$C$3+(Vehicles!$D6+Characters!D$25)*Weights!$D$3+(Vehicles!$E6+Characters!E$25)*Weights!$E$3+(Vehicles!$F6+Characters!F$25)*Weights!$F$3+(Vehicles!$G6+Characters!G$25)*Weights!$G$3+(Vehicles!$H6+Characters!H$25)*Weights!$H$3+(Vehicles!$I6+Characters!I$25)*Weights!$I$3</f>
        <v>45.32</v>
      </c>
      <c r="AA4" s="3">
        <f>(Vehicles!$C6+Characters!C$26)*Weights!$C$3+(Vehicles!$D6+Characters!D$26)*Weights!$D$3+(Vehicles!$E6+Characters!E$26)*Weights!$E$3+(Vehicles!$F6+Characters!F$26)*Weights!$F$3+(Vehicles!$G6+Characters!G$26)*Weights!$G$3+(Vehicles!$H6+Characters!H$26)*Weights!$H$3+(Vehicles!$I6+Characters!I$26)*Weights!$I$3</f>
        <v>44.77</v>
      </c>
      <c r="AB4" s="3">
        <f>(Vehicles!$C6+Characters!C$27)*Weights!$C$3+(Vehicles!$D6+Characters!D$27)*Weights!$D$3+(Vehicles!$E6+Characters!E$27)*Weights!$E$3+(Vehicles!$F6+Characters!F$27)*Weights!$F$3+(Vehicles!$G6+Characters!G$27)*Weights!$G$3+(Vehicles!$H6+Characters!H$27)*Weights!$H$3+(Vehicles!$I6+Characters!I$27)*Weights!$I$3</f>
        <v>44.75</v>
      </c>
      <c r="AC4" s="3">
        <f>(Vehicles!$C6+Characters!C$28)*Weights!$C$3+(Vehicles!$D6+Characters!D$28)*Weights!$D$3+(Vehicles!$E6+Characters!E$28)*Weights!$E$3+(Vehicles!$F6+Characters!F$28)*Weights!$F$3+(Vehicles!$G6+Characters!G$28)*Weights!$G$3+(Vehicles!$H6+Characters!H$28)*Weights!$H$3+(Vehicles!$I6+Characters!I$28)*Weights!$I$3</f>
        <v>46.22</v>
      </c>
    </row>
    <row r="5" spans="1:29" x14ac:dyDescent="0.25">
      <c r="A5" s="94"/>
      <c r="B5" s="18" t="s">
        <v>41</v>
      </c>
      <c r="C5" s="3">
        <f>(Vehicles!$C7+Characters!C$11)*Weights!$C$3+(Vehicles!$D7+Characters!D$11)*Weights!$D$3+(Vehicles!$E7+Characters!E$11)*Weights!$E$3+(Vehicles!$F7+Characters!F$11)*Weights!$F$3+(Vehicles!$G7+Characters!G$11)*Weights!$G$3+(Vehicles!$H7+Characters!H$11)*Weights!$H$3+(Vehicles!$I7+Characters!I$11)*Weights!$I$3</f>
        <v>51.86999999999999</v>
      </c>
      <c r="D5" s="3">
        <f>(Vehicles!$C7+Characters!C$12)*Weights!$C$3+(Vehicles!$D7+Characters!D$12)*Weights!$D$3+(Vehicles!$E7+Characters!E$12)*Weights!$E$3+(Vehicles!$F7+Characters!F$12)*Weights!$F$3+(Vehicles!$G7+Characters!G$12)*Weights!$G$3+(Vehicles!$H7+Characters!H$12)*Weights!$H$3+(Vehicles!$I7+Characters!I$12)*Weights!$I$3</f>
        <v>51.709999999999994</v>
      </c>
      <c r="E5" s="3">
        <f>(Vehicles!$C7+Characters!C$13)*Weights!$C$3+(Vehicles!$D7+Characters!D$13)*Weights!$D$3+(Vehicles!$E7+Characters!E$13)*Weights!$E$3+(Vehicles!$F7+Characters!F$13)*Weights!$F$3+(Vehicles!$G7+Characters!G$13)*Weights!$G$3+(Vehicles!$H7+Characters!H$13)*Weights!$H$3+(Vehicles!$I7+Characters!I$13)*Weights!$I$3</f>
        <v>53.03</v>
      </c>
      <c r="F5" s="3">
        <f>(Vehicles!$C7+Characters!C$14)*Weights!$C$3+(Vehicles!$D7+Characters!D$14)*Weights!$D$3+(Vehicles!$E7+Characters!E$14)*Weights!$E$3+(Vehicles!$F7+Characters!F$14)*Weights!$F$3+(Vehicles!$G7+Characters!G$14)*Weights!$G$3+(Vehicles!$H7+Characters!H$14)*Weights!$H$3+(Vehicles!$I7+Characters!I$14)*Weights!$I$3</f>
        <v>52.94</v>
      </c>
      <c r="G5" s="3">
        <f>(Vehicles!$C7+Characters!C$15)*Weights!$C$3+(Vehicles!$D7+Characters!D$15)*Weights!$D$3+(Vehicles!$E7+Characters!E$15)*Weights!$E$3+(Vehicles!$F7+Characters!F$15)*Weights!$F$3+(Vehicles!$G7+Characters!G$15)*Weights!$G$3+(Vehicles!$H7+Characters!H$15)*Weights!$H$3+(Vehicles!$I7+Characters!I$15)*Weights!$I$3</f>
        <v>51.22</v>
      </c>
      <c r="H5" s="3">
        <f>(Vehicles!$C7+Characters!C$16)*Weights!$C$3+(Vehicles!$D7+Characters!D$16)*Weights!$D$3+(Vehicles!$E7+Characters!E$16)*Weights!$E$3+(Vehicles!$F7+Characters!F$16)*Weights!$F$3+(Vehicles!$G7+Characters!G$16)*Weights!$G$3+(Vehicles!$H7+Characters!H$16)*Weights!$H$3+(Vehicles!$I7+Characters!I$16)*Weights!$I$3</f>
        <v>52.010000000000005</v>
      </c>
      <c r="I5" s="3">
        <f>(Vehicles!$C7+Characters!C$17)*Weights!$C$3+(Vehicles!$D7+Characters!D$17)*Weights!$D$3+(Vehicles!$E7+Characters!E$17)*Weights!$E$3+(Vehicles!$F7+Characters!F$17)*Weights!$F$3+(Vehicles!$G7+Characters!G$17)*Weights!$G$3+(Vehicles!$H7+Characters!H$17)*Weights!$H$3+(Vehicles!$I7+Characters!I$17)*Weights!$I$3</f>
        <v>52.760000000000005</v>
      </c>
      <c r="J5" s="3">
        <f>(Vehicles!$C7+Characters!C$18)*Weights!$C$3+(Vehicles!$D7+Characters!D$18)*Weights!$D$3+(Vehicles!$E7+Characters!E$18)*Weights!$E$3+(Vehicles!$F7+Characters!F$18)*Weights!$F$3+(Vehicles!$G7+Characters!G$18)*Weights!$G$3+(Vehicles!$H7+Characters!H$18)*Weights!$H$3+(Vehicles!$I7+Characters!I$18)*Weights!$I$3</f>
        <v>51.400000000000006</v>
      </c>
      <c r="K5" s="3">
        <f>(Vehicles!$C7+Characters!C$19)*Weights!$C$3+(Vehicles!$D7+Characters!D$19)*Weights!$D$3+(Vehicles!$E7+Characters!E$19)*Weights!$E$3+(Vehicles!$F7+Characters!F$19)*Weights!$F$3+(Vehicles!$G7+Characters!G$19)*Weights!$G$3+(Vehicles!$H7+Characters!H$19)*Weights!$H$3+(Vehicles!$I7+Characters!I$19)*Weights!$I$3</f>
        <v>52.959999999999994</v>
      </c>
      <c r="L5" s="3">
        <f>(Vehicles!$C7+Characters!C$2)*Weights!$C$3+(Vehicles!$D7+Characters!D$2)*Weights!$D$3+(Vehicles!$E7+Characters!E$2)*Weights!$E$3+(Vehicles!$F7+Characters!F$2)*Weights!$F$3+(Vehicles!$G7+Characters!G$2)*Weights!$G$3+(Vehicles!$H7+Characters!H$2)*Weights!$H$3+(Vehicles!$I7+Characters!I$2)*Weights!$I$3</f>
        <v>51.53</v>
      </c>
      <c r="M5" s="3">
        <f>(Vehicles!$C7+Characters!C$3)*Weights!$C$3+(Vehicles!$D7+Characters!D$3)*Weights!$D$3+(Vehicles!$E7+Characters!E$3)*Weights!$E$3+(Vehicles!$F7+Characters!F$3)*Weights!$F$3+(Vehicles!$G7+Characters!G$3)*Weights!$G$3+(Vehicles!$H7+Characters!H$3)*Weights!$H$3+(Vehicles!$I7+Characters!I$3)*Weights!$I$3</f>
        <v>52.86</v>
      </c>
      <c r="N5" s="3">
        <f>(Vehicles!$C7+Characters!C$4)*Weights!$C$3+(Vehicles!$D7+Characters!D$4)*Weights!$D$3+(Vehicles!$E7+Characters!E$4)*Weights!$E$3+(Vehicles!$F7+Characters!F$4)*Weights!$F$3+(Vehicles!$G7+Characters!G$4)*Weights!$G$3+(Vehicles!$H7+Characters!H$4)*Weights!$H$3+(Vehicles!$I7+Characters!I$4)*Weights!$I$3</f>
        <v>52.809999999999988</v>
      </c>
      <c r="O5" s="3">
        <f>(Vehicles!$C7+Characters!C$5)*Weights!$C$3+(Vehicles!$D7+Characters!D$5)*Weights!$D$3+(Vehicles!$E7+Characters!E$5)*Weights!$E$3+(Vehicles!$F7+Characters!F$5)*Weights!$F$3+(Vehicles!$G7+Characters!G$5)*Weights!$G$3+(Vehicles!$H7+Characters!H$5)*Weights!$H$3+(Vehicles!$I7+Characters!I$5)*Weights!$I$3</f>
        <v>53.45</v>
      </c>
      <c r="P5" s="3">
        <f>(Vehicles!$C7+Characters!C$6)*Weights!$C$3+(Vehicles!$D7+Characters!D$6)*Weights!$D$3+(Vehicles!$E7+Characters!E$6)*Weights!$E$3+(Vehicles!$F7+Characters!F$6)*Weights!$F$3+(Vehicles!$G7+Characters!G$6)*Weights!$G$3+(Vehicles!$H7+Characters!H$6)*Weights!$H$3+(Vehicles!$I7+Characters!I$6)*Weights!$I$3</f>
        <v>52.51</v>
      </c>
      <c r="Q5" s="3">
        <f>(Vehicles!$C7+Characters!C$7)*Weights!$C$3+(Vehicles!$D7+Characters!D$7)*Weights!$D$3+(Vehicles!$E7+Characters!E$7)*Weights!$E$3+(Vehicles!$F7+Characters!F$7)*Weights!$F$3+(Vehicles!$G7+Characters!G$7)*Weights!$G$3+(Vehicles!$H7+Characters!H$7)*Weights!$H$3+(Vehicles!$I7+Characters!I$7)*Weights!$I$3</f>
        <v>51.76</v>
      </c>
      <c r="R5" s="3">
        <f>(Vehicles!$C7+Characters!C$8)*Weights!$C$3+(Vehicles!$D7+Characters!D$8)*Weights!$D$3+(Vehicles!$E7+Characters!E$8)*Weights!$E$3+(Vehicles!$F7+Characters!F$8)*Weights!$F$3+(Vehicles!$G7+Characters!G$8)*Weights!$G$3+(Vehicles!$H7+Characters!H$8)*Weights!$H$3+(Vehicles!$I7+Characters!I$8)*Weights!$I$3</f>
        <v>52.300000000000004</v>
      </c>
      <c r="S5" s="3">
        <f>(Vehicles!$C7+Characters!C$9)*Weights!$C$3+(Vehicles!$D7+Characters!D$9)*Weights!$D$3+(Vehicles!$E7+Characters!E$9)*Weights!$E$3+(Vehicles!$F7+Characters!F$9)*Weights!$F$3+(Vehicles!$G7+Characters!G$9)*Weights!$G$3+(Vehicles!$H7+Characters!H$9)*Weights!$H$3+(Vehicles!$I7+Characters!I$9)*Weights!$I$3</f>
        <v>52.99</v>
      </c>
      <c r="T5" s="3">
        <f>(Vehicles!$C7+Characters!C$10)*Weights!$C$3+(Vehicles!$D7+Characters!D$10)*Weights!$D$3+(Vehicles!$E7+Characters!E$10)*Weights!$E$3+(Vehicles!$F7+Characters!F$10)*Weights!$F$3+(Vehicles!$G7+Characters!G$10)*Weights!$G$3+(Vehicles!$H7+Characters!H$10)*Weights!$H$3+(Vehicles!$I7+Characters!I$10)*Weights!$I$3</f>
        <v>52.599999999999994</v>
      </c>
      <c r="U5" s="3">
        <f>(Vehicles!$C7+Characters!C$20)*Weights!$C$3+(Vehicles!$D7+Characters!D$20)*Weights!$D$3+(Vehicles!$E7+Characters!E$20)*Weights!$E$3+(Vehicles!$F7+Characters!F$20)*Weights!$F$3+(Vehicles!$G7+Characters!G$20)*Weights!$G$3+(Vehicles!$H7+Characters!H$20)*Weights!$H$3+(Vehicles!$I7+Characters!I$20)*Weights!$I$3</f>
        <v>52.24</v>
      </c>
      <c r="V5" s="3">
        <f>(Vehicles!$C7+Characters!C$21)*Weights!$C$3+(Vehicles!$D7+Characters!D$21)*Weights!$D$3+(Vehicles!$E7+Characters!E$21)*Weights!$E$3+(Vehicles!$F7+Characters!F$21)*Weights!$F$3+(Vehicles!$G7+Characters!G$21)*Weights!$G$3+(Vehicles!$H7+Characters!H$21)*Weights!$H$3+(Vehicles!$I7+Characters!I$21)*Weights!$I$3</f>
        <v>52.39</v>
      </c>
      <c r="W5" s="3">
        <f>(Vehicles!$C7+Characters!C$22)*Weights!$C$3+(Vehicles!$D7+Characters!D$22)*Weights!$D$3+(Vehicles!$E7+Characters!E$22)*Weights!$E$3+(Vehicles!$F7+Characters!F$22)*Weights!$F$3+(Vehicles!$G7+Characters!G$22)*Weights!$G$3+(Vehicles!$H7+Characters!H$22)*Weights!$H$3+(Vehicles!$I7+Characters!I$22)*Weights!$I$3</f>
        <v>52.05</v>
      </c>
      <c r="X5" s="3">
        <f>(Vehicles!$C7+Characters!C$23)*Weights!$C$3+(Vehicles!$D7+Characters!D$23)*Weights!$D$3+(Vehicles!$E7+Characters!E$23)*Weights!$E$3+(Vehicles!$F7+Characters!F$23)*Weights!$F$3+(Vehicles!$G7+Characters!G$23)*Weights!$G$3+(Vehicles!$H7+Characters!H$23)*Weights!$H$3+(Vehicles!$I7+Characters!I$23)*Weights!$I$3</f>
        <v>52.019999999999996</v>
      </c>
      <c r="Y5" s="3">
        <f>(Vehicles!$C7+Characters!C$24)*Weights!$C$3+(Vehicles!$D7+Characters!D$24)*Weights!$D$3+(Vehicles!$E7+Characters!E$24)*Weights!$E$3+(Vehicles!$F7+Characters!F$24)*Weights!$F$3+(Vehicles!$G7+Characters!G$24)*Weights!$G$3+(Vehicles!$H7+Characters!H$24)*Weights!$H$3+(Vehicles!$I7+Characters!I$24)*Weights!$I$3</f>
        <v>51.06</v>
      </c>
      <c r="Z5" s="3">
        <f>(Vehicles!$C7+Characters!C$25)*Weights!$C$3+(Vehicles!$D7+Characters!D$25)*Weights!$D$3+(Vehicles!$E7+Characters!E$25)*Weights!$E$3+(Vehicles!$F7+Characters!F$25)*Weights!$F$3+(Vehicles!$G7+Characters!G$25)*Weights!$G$3+(Vehicles!$H7+Characters!H$25)*Weights!$H$3+(Vehicles!$I7+Characters!I$25)*Weights!$I$3</f>
        <v>52.66</v>
      </c>
      <c r="AA5" s="3">
        <f>(Vehicles!$C7+Characters!C$26)*Weights!$C$3+(Vehicles!$D7+Characters!D$26)*Weights!$D$3+(Vehicles!$E7+Characters!E$26)*Weights!$E$3+(Vehicles!$F7+Characters!F$26)*Weights!$F$3+(Vehicles!$G7+Characters!G$26)*Weights!$G$3+(Vehicles!$H7+Characters!H$26)*Weights!$H$3+(Vehicles!$I7+Characters!I$26)*Weights!$I$3</f>
        <v>52.11</v>
      </c>
      <c r="AB5" s="3">
        <f>(Vehicles!$C7+Characters!C$27)*Weights!$C$3+(Vehicles!$D7+Characters!D$27)*Weights!$D$3+(Vehicles!$E7+Characters!E$27)*Weights!$E$3+(Vehicles!$F7+Characters!F$27)*Weights!$F$3+(Vehicles!$G7+Characters!G$27)*Weights!$G$3+(Vehicles!$H7+Characters!H$27)*Weights!$H$3+(Vehicles!$I7+Characters!I$27)*Weights!$I$3</f>
        <v>52.09</v>
      </c>
      <c r="AC5" s="3">
        <f>(Vehicles!$C7+Characters!C$28)*Weights!$C$3+(Vehicles!$D7+Characters!D$28)*Weights!$D$3+(Vehicles!$E7+Characters!E$28)*Weights!$E$3+(Vehicles!$F7+Characters!F$28)*Weights!$F$3+(Vehicles!$G7+Characters!G$28)*Weights!$G$3+(Vehicles!$H7+Characters!H$28)*Weights!$H$3+(Vehicles!$I7+Characters!I$28)*Weights!$I$3</f>
        <v>53.559999999999988</v>
      </c>
    </row>
    <row r="6" spans="1:29" x14ac:dyDescent="0.25">
      <c r="A6" s="94"/>
      <c r="B6" s="18" t="s">
        <v>42</v>
      </c>
      <c r="C6" s="3">
        <f>(Vehicles!$C8+Characters!C$11)*Weights!$C$3+(Vehicles!$D8+Characters!D$11)*Weights!$D$3+(Vehicles!$E8+Characters!E$11)*Weights!$E$3+(Vehicles!$F8+Characters!F$11)*Weights!$F$3+(Vehicles!$G8+Characters!G$11)*Weights!$G$3+(Vehicles!$H8+Characters!H$11)*Weights!$H$3+(Vehicles!$I8+Characters!I$11)*Weights!$I$3</f>
        <v>49.199999999999996</v>
      </c>
      <c r="D6" s="3">
        <f>(Vehicles!$C8+Characters!C$12)*Weights!$C$3+(Vehicles!$D8+Characters!D$12)*Weights!$D$3+(Vehicles!$E8+Characters!E$12)*Weights!$E$3+(Vehicles!$F8+Characters!F$12)*Weights!$F$3+(Vehicles!$G8+Characters!G$12)*Weights!$G$3+(Vehicles!$H8+Characters!H$12)*Weights!$H$3+(Vehicles!$I8+Characters!I$12)*Weights!$I$3</f>
        <v>49.04</v>
      </c>
      <c r="E6" s="3">
        <f>(Vehicles!$C8+Characters!C$13)*Weights!$C$3+(Vehicles!$D8+Characters!D$13)*Weights!$D$3+(Vehicles!$E8+Characters!E$13)*Weights!$E$3+(Vehicles!$F8+Characters!F$13)*Weights!$F$3+(Vehicles!$G8+Characters!G$13)*Weights!$G$3+(Vehicles!$H8+Characters!H$13)*Weights!$H$3+(Vehicles!$I8+Characters!I$13)*Weights!$I$3</f>
        <v>50.36</v>
      </c>
      <c r="F6" s="3">
        <f>(Vehicles!$C8+Characters!C$14)*Weights!$C$3+(Vehicles!$D8+Characters!D$14)*Weights!$D$3+(Vehicles!$E8+Characters!E$14)*Weights!$E$3+(Vehicles!$F8+Characters!F$14)*Weights!$F$3+(Vehicles!$G8+Characters!G$14)*Weights!$G$3+(Vehicles!$H8+Characters!H$14)*Weights!$H$3+(Vehicles!$I8+Characters!I$14)*Weights!$I$3</f>
        <v>50.269999999999996</v>
      </c>
      <c r="G6" s="3">
        <f>(Vehicles!$C8+Characters!C$15)*Weights!$C$3+(Vehicles!$D8+Characters!D$15)*Weights!$D$3+(Vehicles!$E8+Characters!E$15)*Weights!$E$3+(Vehicles!$F8+Characters!F$15)*Weights!$F$3+(Vehicles!$G8+Characters!G$15)*Weights!$G$3+(Vehicles!$H8+Characters!H$15)*Weights!$H$3+(Vehicles!$I8+Characters!I$15)*Weights!$I$3</f>
        <v>48.55</v>
      </c>
      <c r="H6" s="3">
        <f>(Vehicles!$C8+Characters!C$16)*Weights!$C$3+(Vehicles!$D8+Characters!D$16)*Weights!$D$3+(Vehicles!$E8+Characters!E$16)*Weights!$E$3+(Vehicles!$F8+Characters!F$16)*Weights!$F$3+(Vehicles!$G8+Characters!G$16)*Weights!$G$3+(Vehicles!$H8+Characters!H$16)*Weights!$H$3+(Vehicles!$I8+Characters!I$16)*Weights!$I$3</f>
        <v>49.339999999999996</v>
      </c>
      <c r="I6" s="3">
        <f>(Vehicles!$C8+Characters!C$17)*Weights!$C$3+(Vehicles!$D8+Characters!D$17)*Weights!$D$3+(Vehicles!$E8+Characters!E$17)*Weights!$E$3+(Vehicles!$F8+Characters!F$17)*Weights!$F$3+(Vehicles!$G8+Characters!G$17)*Weights!$G$3+(Vehicles!$H8+Characters!H$17)*Weights!$H$3+(Vehicles!$I8+Characters!I$17)*Weights!$I$3</f>
        <v>50.089999999999996</v>
      </c>
      <c r="J6" s="3">
        <f>(Vehicles!$C8+Characters!C$18)*Weights!$C$3+(Vehicles!$D8+Characters!D$18)*Weights!$D$3+(Vehicles!$E8+Characters!E$18)*Weights!$E$3+(Vehicles!$F8+Characters!F$18)*Weights!$F$3+(Vehicles!$G8+Characters!G$18)*Weights!$G$3+(Vehicles!$H8+Characters!H$18)*Weights!$H$3+(Vehicles!$I8+Characters!I$18)*Weights!$I$3</f>
        <v>48.73</v>
      </c>
      <c r="K6" s="3">
        <f>(Vehicles!$C8+Characters!C$19)*Weights!$C$3+(Vehicles!$D8+Characters!D$19)*Weights!$D$3+(Vehicles!$E8+Characters!E$19)*Weights!$E$3+(Vehicles!$F8+Characters!F$19)*Weights!$F$3+(Vehicles!$G8+Characters!G$19)*Weights!$G$3+(Vehicles!$H8+Characters!H$19)*Weights!$H$3+(Vehicles!$I8+Characters!I$19)*Weights!$I$3</f>
        <v>50.29</v>
      </c>
      <c r="L6" s="3">
        <f>(Vehicles!$C8+Characters!C$2)*Weights!$C$3+(Vehicles!$D8+Characters!D$2)*Weights!$D$3+(Vehicles!$E8+Characters!E$2)*Weights!$E$3+(Vehicles!$F8+Characters!F$2)*Weights!$F$3+(Vehicles!$G8+Characters!G$2)*Weights!$G$3+(Vehicles!$H8+Characters!H$2)*Weights!$H$3+(Vehicles!$I8+Characters!I$2)*Weights!$I$3</f>
        <v>48.86</v>
      </c>
      <c r="M6" s="3">
        <f>(Vehicles!$C8+Characters!C$3)*Weights!$C$3+(Vehicles!$D8+Characters!D$3)*Weights!$D$3+(Vehicles!$E8+Characters!E$3)*Weights!$E$3+(Vehicles!$F8+Characters!F$3)*Weights!$F$3+(Vehicles!$G8+Characters!G$3)*Weights!$G$3+(Vehicles!$H8+Characters!H$3)*Weights!$H$3+(Vehicles!$I8+Characters!I$3)*Weights!$I$3</f>
        <v>50.19</v>
      </c>
      <c r="N6" s="3">
        <f>(Vehicles!$C8+Characters!C$4)*Weights!$C$3+(Vehicles!$D8+Characters!D$4)*Weights!$D$3+(Vehicles!$E8+Characters!E$4)*Weights!$E$3+(Vehicles!$F8+Characters!F$4)*Weights!$F$3+(Vehicles!$G8+Characters!G$4)*Weights!$G$3+(Vehicles!$H8+Characters!H$4)*Weights!$H$3+(Vehicles!$I8+Characters!I$4)*Weights!$I$3</f>
        <v>50.14</v>
      </c>
      <c r="O6" s="3">
        <f>(Vehicles!$C8+Characters!C$5)*Weights!$C$3+(Vehicles!$D8+Characters!D$5)*Weights!$D$3+(Vehicles!$E8+Characters!E$5)*Weights!$E$3+(Vehicles!$F8+Characters!F$5)*Weights!$F$3+(Vehicles!$G8+Characters!G$5)*Weights!$G$3+(Vehicles!$H8+Characters!H$5)*Weights!$H$3+(Vehicles!$I8+Characters!I$5)*Weights!$I$3</f>
        <v>50.78</v>
      </c>
      <c r="P6" s="3">
        <f>(Vehicles!$C8+Characters!C$6)*Weights!$C$3+(Vehicles!$D8+Characters!D$6)*Weights!$D$3+(Vehicles!$E8+Characters!E$6)*Weights!$E$3+(Vehicles!$F8+Characters!F$6)*Weights!$F$3+(Vehicles!$G8+Characters!G$6)*Weights!$G$3+(Vehicles!$H8+Characters!H$6)*Weights!$H$3+(Vehicles!$I8+Characters!I$6)*Weights!$I$3</f>
        <v>49.839999999999996</v>
      </c>
      <c r="Q6" s="3">
        <f>(Vehicles!$C8+Characters!C$7)*Weights!$C$3+(Vehicles!$D8+Characters!D$7)*Weights!$D$3+(Vehicles!$E8+Characters!E$7)*Weights!$E$3+(Vehicles!$F8+Characters!F$7)*Weights!$F$3+(Vehicles!$G8+Characters!G$7)*Weights!$G$3+(Vehicles!$H8+Characters!H$7)*Weights!$H$3+(Vehicles!$I8+Characters!I$7)*Weights!$I$3</f>
        <v>49.09</v>
      </c>
      <c r="R6" s="3">
        <f>(Vehicles!$C8+Characters!C$8)*Weights!$C$3+(Vehicles!$D8+Characters!D$8)*Weights!$D$3+(Vehicles!$E8+Characters!E$8)*Weights!$E$3+(Vehicles!$F8+Characters!F$8)*Weights!$F$3+(Vehicles!$G8+Characters!G$8)*Weights!$G$3+(Vehicles!$H8+Characters!H$8)*Weights!$H$3+(Vehicles!$I8+Characters!I$8)*Weights!$I$3</f>
        <v>49.629999999999995</v>
      </c>
      <c r="S6" s="3">
        <f>(Vehicles!$C8+Characters!C$9)*Weights!$C$3+(Vehicles!$D8+Characters!D$9)*Weights!$D$3+(Vehicles!$E8+Characters!E$9)*Weights!$E$3+(Vehicles!$F8+Characters!F$9)*Weights!$F$3+(Vehicles!$G8+Characters!G$9)*Weights!$G$3+(Vehicles!$H8+Characters!H$9)*Weights!$H$3+(Vehicles!$I8+Characters!I$9)*Weights!$I$3</f>
        <v>50.319999999999993</v>
      </c>
      <c r="T6" s="3">
        <f>(Vehicles!$C8+Characters!C$10)*Weights!$C$3+(Vehicles!$D8+Characters!D$10)*Weights!$D$3+(Vehicles!$E8+Characters!E$10)*Weights!$E$3+(Vehicles!$F8+Characters!F$10)*Weights!$F$3+(Vehicles!$G8+Characters!G$10)*Weights!$G$3+(Vehicles!$H8+Characters!H$10)*Weights!$H$3+(Vehicles!$I8+Characters!I$10)*Weights!$I$3</f>
        <v>49.93</v>
      </c>
      <c r="U6" s="3">
        <f>(Vehicles!$C8+Characters!C$20)*Weights!$C$3+(Vehicles!$D8+Characters!D$20)*Weights!$D$3+(Vehicles!$E8+Characters!E$20)*Weights!$E$3+(Vehicles!$F8+Characters!F$20)*Weights!$F$3+(Vehicles!$G8+Characters!G$20)*Weights!$G$3+(Vehicles!$H8+Characters!H$20)*Weights!$H$3+(Vehicles!$I8+Characters!I$20)*Weights!$I$3</f>
        <v>49.569999999999993</v>
      </c>
      <c r="V6" s="3">
        <f>(Vehicles!$C8+Characters!C$21)*Weights!$C$3+(Vehicles!$D8+Characters!D$21)*Weights!$D$3+(Vehicles!$E8+Characters!E$21)*Weights!$E$3+(Vehicles!$F8+Characters!F$21)*Weights!$F$3+(Vehicles!$G8+Characters!G$21)*Weights!$G$3+(Vehicles!$H8+Characters!H$21)*Weights!$H$3+(Vehicles!$I8+Characters!I$21)*Weights!$I$3</f>
        <v>49.72</v>
      </c>
      <c r="W6" s="3">
        <f>(Vehicles!$C8+Characters!C$22)*Weights!$C$3+(Vehicles!$D8+Characters!D$22)*Weights!$D$3+(Vehicles!$E8+Characters!E$22)*Weights!$E$3+(Vehicles!$F8+Characters!F$22)*Weights!$F$3+(Vehicles!$G8+Characters!G$22)*Weights!$G$3+(Vehicles!$H8+Characters!H$22)*Weights!$H$3+(Vehicles!$I8+Characters!I$22)*Weights!$I$3</f>
        <v>49.379999999999995</v>
      </c>
      <c r="X6" s="3">
        <f>(Vehicles!$C8+Characters!C$23)*Weights!$C$3+(Vehicles!$D8+Characters!D$23)*Weights!$D$3+(Vehicles!$E8+Characters!E$23)*Weights!$E$3+(Vehicles!$F8+Characters!F$23)*Weights!$F$3+(Vehicles!$G8+Characters!G$23)*Weights!$G$3+(Vehicles!$H8+Characters!H$23)*Weights!$H$3+(Vehicles!$I8+Characters!I$23)*Weights!$I$3</f>
        <v>49.35</v>
      </c>
      <c r="Y6" s="3">
        <f>(Vehicles!$C8+Characters!C$24)*Weights!$C$3+(Vehicles!$D8+Characters!D$24)*Weights!$D$3+(Vehicles!$E8+Characters!E$24)*Weights!$E$3+(Vehicles!$F8+Characters!F$24)*Weights!$F$3+(Vehicles!$G8+Characters!G$24)*Weights!$G$3+(Vehicles!$H8+Characters!H$24)*Weights!$H$3+(Vehicles!$I8+Characters!I$24)*Weights!$I$3</f>
        <v>48.39</v>
      </c>
      <c r="Z6" s="3">
        <f>(Vehicles!$C8+Characters!C$25)*Weights!$C$3+(Vehicles!$D8+Characters!D$25)*Weights!$D$3+(Vehicles!$E8+Characters!E$25)*Weights!$E$3+(Vehicles!$F8+Characters!F$25)*Weights!$F$3+(Vehicles!$G8+Characters!G$25)*Weights!$G$3+(Vehicles!$H8+Characters!H$25)*Weights!$H$3+(Vehicles!$I8+Characters!I$25)*Weights!$I$3</f>
        <v>49.989999999999995</v>
      </c>
      <c r="AA6" s="3">
        <f>(Vehicles!$C8+Characters!C$26)*Weights!$C$3+(Vehicles!$D8+Characters!D$26)*Weights!$D$3+(Vehicles!$E8+Characters!E$26)*Weights!$E$3+(Vehicles!$F8+Characters!F$26)*Weights!$F$3+(Vehicles!$G8+Characters!G$26)*Weights!$G$3+(Vehicles!$H8+Characters!H$26)*Weights!$H$3+(Vehicles!$I8+Characters!I$26)*Weights!$I$3</f>
        <v>49.440000000000005</v>
      </c>
      <c r="AB6" s="3">
        <f>(Vehicles!$C8+Characters!C$27)*Weights!$C$3+(Vehicles!$D8+Characters!D$27)*Weights!$D$3+(Vehicles!$E8+Characters!E$27)*Weights!$E$3+(Vehicles!$F8+Characters!F$27)*Weights!$F$3+(Vehicles!$G8+Characters!G$27)*Weights!$G$3+(Vehicles!$H8+Characters!H$27)*Weights!$H$3+(Vehicles!$I8+Characters!I$27)*Weights!$I$3</f>
        <v>49.42</v>
      </c>
      <c r="AC6" s="3">
        <f>(Vehicles!$C8+Characters!C$28)*Weights!$C$3+(Vehicles!$D8+Characters!D$28)*Weights!$D$3+(Vehicles!$E8+Characters!E$28)*Weights!$E$3+(Vehicles!$F8+Characters!F$28)*Weights!$F$3+(Vehicles!$G8+Characters!G$28)*Weights!$G$3+(Vehicles!$H8+Characters!H$28)*Weights!$H$3+(Vehicles!$I8+Characters!I$28)*Weights!$I$3</f>
        <v>50.889999999999993</v>
      </c>
    </row>
    <row r="7" spans="1:29" x14ac:dyDescent="0.25">
      <c r="A7" s="94"/>
      <c r="B7" s="18" t="s">
        <v>43</v>
      </c>
      <c r="C7" s="3">
        <f>(Vehicles!$C9+Characters!C$11)*Weights!$C$3+(Vehicles!$D9+Characters!D$11)*Weights!$D$3+(Vehicles!$E9+Characters!E$11)*Weights!$E$3+(Vehicles!$F9+Characters!F$11)*Weights!$F$3+(Vehicles!$G9+Characters!G$11)*Weights!$G$3+(Vehicles!$H9+Characters!H$11)*Weights!$H$3+(Vehicles!$I9+Characters!I$11)*Weights!$I$3</f>
        <v>42.44</v>
      </c>
      <c r="D7" s="3">
        <f>(Vehicles!$C9+Characters!C$12)*Weights!$C$3+(Vehicles!$D9+Characters!D$12)*Weights!$D$3+(Vehicles!$E9+Characters!E$12)*Weights!$E$3+(Vehicles!$F9+Characters!F$12)*Weights!$F$3+(Vehicles!$G9+Characters!G$12)*Weights!$G$3+(Vehicles!$H9+Characters!H$12)*Weights!$H$3+(Vehicles!$I9+Characters!I$12)*Weights!$I$3</f>
        <v>42.28</v>
      </c>
      <c r="E7" s="3">
        <f>(Vehicles!$C9+Characters!C$13)*Weights!$C$3+(Vehicles!$D9+Characters!D$13)*Weights!$D$3+(Vehicles!$E9+Characters!E$13)*Weights!$E$3+(Vehicles!$F9+Characters!F$13)*Weights!$F$3+(Vehicles!$G9+Characters!G$13)*Weights!$G$3+(Vehicles!$H9+Characters!H$13)*Weights!$H$3+(Vehicles!$I9+Characters!I$13)*Weights!$I$3</f>
        <v>43.6</v>
      </c>
      <c r="F7" s="3">
        <f>(Vehicles!$C9+Characters!C$14)*Weights!$C$3+(Vehicles!$D9+Characters!D$14)*Weights!$D$3+(Vehicles!$E9+Characters!E$14)*Weights!$E$3+(Vehicles!$F9+Characters!F$14)*Weights!$F$3+(Vehicles!$G9+Characters!G$14)*Weights!$G$3+(Vehicles!$H9+Characters!H$14)*Weights!$H$3+(Vehicles!$I9+Characters!I$14)*Weights!$I$3</f>
        <v>43.51</v>
      </c>
      <c r="G7" s="3">
        <f>(Vehicles!$C9+Characters!C$15)*Weights!$C$3+(Vehicles!$D9+Characters!D$15)*Weights!$D$3+(Vehicles!$E9+Characters!E$15)*Weights!$E$3+(Vehicles!$F9+Characters!F$15)*Weights!$F$3+(Vehicles!$G9+Characters!G$15)*Weights!$G$3+(Vehicles!$H9+Characters!H$15)*Weights!$H$3+(Vehicles!$I9+Characters!I$15)*Weights!$I$3</f>
        <v>41.79</v>
      </c>
      <c r="H7" s="3">
        <f>(Vehicles!$C9+Characters!C$16)*Weights!$C$3+(Vehicles!$D9+Characters!D$16)*Weights!$D$3+(Vehicles!$E9+Characters!E$16)*Weights!$E$3+(Vehicles!$F9+Characters!F$16)*Weights!$F$3+(Vehicles!$G9+Characters!G$16)*Weights!$G$3+(Vehicles!$H9+Characters!H$16)*Weights!$H$3+(Vehicles!$I9+Characters!I$16)*Weights!$I$3</f>
        <v>42.58</v>
      </c>
      <c r="I7" s="3">
        <f>(Vehicles!$C9+Characters!C$17)*Weights!$C$3+(Vehicles!$D9+Characters!D$17)*Weights!$D$3+(Vehicles!$E9+Characters!E$17)*Weights!$E$3+(Vehicles!$F9+Characters!F$17)*Weights!$F$3+(Vehicles!$G9+Characters!G$17)*Weights!$G$3+(Vehicles!$H9+Characters!H$17)*Weights!$H$3+(Vehicles!$I9+Characters!I$17)*Weights!$I$3</f>
        <v>43.33</v>
      </c>
      <c r="J7" s="3">
        <f>(Vehicles!$C9+Characters!C$18)*Weights!$C$3+(Vehicles!$D9+Characters!D$18)*Weights!$D$3+(Vehicles!$E9+Characters!E$18)*Weights!$E$3+(Vehicles!$F9+Characters!F$18)*Weights!$F$3+(Vehicles!$G9+Characters!G$18)*Weights!$G$3+(Vehicles!$H9+Characters!H$18)*Weights!$H$3+(Vehicles!$I9+Characters!I$18)*Weights!$I$3</f>
        <v>41.97</v>
      </c>
      <c r="K7" s="3">
        <f>(Vehicles!$C9+Characters!C$19)*Weights!$C$3+(Vehicles!$D9+Characters!D$19)*Weights!$D$3+(Vehicles!$E9+Characters!E$19)*Weights!$E$3+(Vehicles!$F9+Characters!F$19)*Weights!$F$3+(Vehicles!$G9+Characters!G$19)*Weights!$G$3+(Vehicles!$H9+Characters!H$19)*Weights!$H$3+(Vehicles!$I9+Characters!I$19)*Weights!$I$3</f>
        <v>43.53</v>
      </c>
      <c r="L7" s="3">
        <f>(Vehicles!$C9+Characters!C$2)*Weights!$C$3+(Vehicles!$D9+Characters!D$2)*Weights!$D$3+(Vehicles!$E9+Characters!E$2)*Weights!$E$3+(Vehicles!$F9+Characters!F$2)*Weights!$F$3+(Vehicles!$G9+Characters!G$2)*Weights!$G$3+(Vehicles!$H9+Characters!H$2)*Weights!$H$3+(Vehicles!$I9+Characters!I$2)*Weights!$I$3</f>
        <v>42.099999999999994</v>
      </c>
      <c r="M7" s="3">
        <f>(Vehicles!$C9+Characters!C$3)*Weights!$C$3+(Vehicles!$D9+Characters!D$3)*Weights!$D$3+(Vehicles!$E9+Characters!E$3)*Weights!$E$3+(Vehicles!$F9+Characters!F$3)*Weights!$F$3+(Vehicles!$G9+Characters!G$3)*Weights!$G$3+(Vehicles!$H9+Characters!H$3)*Weights!$H$3+(Vehicles!$I9+Characters!I$3)*Weights!$I$3</f>
        <v>43.43</v>
      </c>
      <c r="N7" s="3">
        <f>(Vehicles!$C9+Characters!C$4)*Weights!$C$3+(Vehicles!$D9+Characters!D$4)*Weights!$D$3+(Vehicles!$E9+Characters!E$4)*Weights!$E$3+(Vehicles!$F9+Characters!F$4)*Weights!$F$3+(Vehicles!$G9+Characters!G$4)*Weights!$G$3+(Vehicles!$H9+Characters!H$4)*Weights!$H$3+(Vehicles!$I9+Characters!I$4)*Weights!$I$3</f>
        <v>43.379999999999995</v>
      </c>
      <c r="O7" s="3">
        <f>(Vehicles!$C9+Characters!C$5)*Weights!$C$3+(Vehicles!$D9+Characters!D$5)*Weights!$D$3+(Vehicles!$E9+Characters!E$5)*Weights!$E$3+(Vehicles!$F9+Characters!F$5)*Weights!$F$3+(Vehicles!$G9+Characters!G$5)*Weights!$G$3+(Vehicles!$H9+Characters!H$5)*Weights!$H$3+(Vehicles!$I9+Characters!I$5)*Weights!$I$3</f>
        <v>44.019999999999996</v>
      </c>
      <c r="P7" s="3">
        <f>(Vehicles!$C9+Characters!C$6)*Weights!$C$3+(Vehicles!$D9+Characters!D$6)*Weights!$D$3+(Vehicles!$E9+Characters!E$6)*Weights!$E$3+(Vehicles!$F9+Characters!F$6)*Weights!$F$3+(Vehicles!$G9+Characters!G$6)*Weights!$G$3+(Vehicles!$H9+Characters!H$6)*Weights!$H$3+(Vehicles!$I9+Characters!I$6)*Weights!$I$3</f>
        <v>43.080000000000005</v>
      </c>
      <c r="Q7" s="3">
        <f>(Vehicles!$C9+Characters!C$7)*Weights!$C$3+(Vehicles!$D9+Characters!D$7)*Weights!$D$3+(Vehicles!$E9+Characters!E$7)*Weights!$E$3+(Vehicles!$F9+Characters!F$7)*Weights!$F$3+(Vehicles!$G9+Characters!G$7)*Weights!$G$3+(Vehicles!$H9+Characters!H$7)*Weights!$H$3+(Vehicles!$I9+Characters!I$7)*Weights!$I$3</f>
        <v>42.33</v>
      </c>
      <c r="R7" s="3">
        <f>(Vehicles!$C9+Characters!C$8)*Weights!$C$3+(Vehicles!$D9+Characters!D$8)*Weights!$D$3+(Vehicles!$E9+Characters!E$8)*Weights!$E$3+(Vehicles!$F9+Characters!F$8)*Weights!$F$3+(Vehicles!$G9+Characters!G$8)*Weights!$G$3+(Vehicles!$H9+Characters!H$8)*Weights!$H$3+(Vehicles!$I9+Characters!I$8)*Weights!$I$3</f>
        <v>42.86999999999999</v>
      </c>
      <c r="S7" s="3">
        <f>(Vehicles!$C9+Characters!C$9)*Weights!$C$3+(Vehicles!$D9+Characters!D$9)*Weights!$D$3+(Vehicles!$E9+Characters!E$9)*Weights!$E$3+(Vehicles!$F9+Characters!F$9)*Weights!$F$3+(Vehicles!$G9+Characters!G$9)*Weights!$G$3+(Vehicles!$H9+Characters!H$9)*Weights!$H$3+(Vehicles!$I9+Characters!I$9)*Weights!$I$3</f>
        <v>43.559999999999995</v>
      </c>
      <c r="T7" s="3">
        <f>(Vehicles!$C9+Characters!C$10)*Weights!$C$3+(Vehicles!$D9+Characters!D$10)*Weights!$D$3+(Vehicles!$E9+Characters!E$10)*Weights!$E$3+(Vehicles!$F9+Characters!F$10)*Weights!$F$3+(Vehicles!$G9+Characters!G$10)*Weights!$G$3+(Vehicles!$H9+Characters!H$10)*Weights!$H$3+(Vehicles!$I9+Characters!I$10)*Weights!$I$3</f>
        <v>43.169999999999995</v>
      </c>
      <c r="U7" s="3">
        <f>(Vehicles!$C9+Characters!C$20)*Weights!$C$3+(Vehicles!$D9+Characters!D$20)*Weights!$D$3+(Vehicles!$E9+Characters!E$20)*Weights!$E$3+(Vehicles!$F9+Characters!F$20)*Weights!$F$3+(Vehicles!$G9+Characters!G$20)*Weights!$G$3+(Vehicles!$H9+Characters!H$20)*Weights!$H$3+(Vehicles!$I9+Characters!I$20)*Weights!$I$3</f>
        <v>42.809999999999995</v>
      </c>
      <c r="V7" s="3">
        <f>(Vehicles!$C9+Characters!C$21)*Weights!$C$3+(Vehicles!$D9+Characters!D$21)*Weights!$D$3+(Vehicles!$E9+Characters!E$21)*Weights!$E$3+(Vehicles!$F9+Characters!F$21)*Weights!$F$3+(Vehicles!$G9+Characters!G$21)*Weights!$G$3+(Vehicles!$H9+Characters!H$21)*Weights!$H$3+(Vehicles!$I9+Characters!I$21)*Weights!$I$3</f>
        <v>42.96</v>
      </c>
      <c r="W7" s="3">
        <f>(Vehicles!$C9+Characters!C$22)*Weights!$C$3+(Vehicles!$D9+Characters!D$22)*Weights!$D$3+(Vehicles!$E9+Characters!E$22)*Weights!$E$3+(Vehicles!$F9+Characters!F$22)*Weights!$F$3+(Vehicles!$G9+Characters!G$22)*Weights!$G$3+(Vehicles!$H9+Characters!H$22)*Weights!$H$3+(Vehicles!$I9+Characters!I$22)*Weights!$I$3</f>
        <v>42.61999999999999</v>
      </c>
      <c r="X7" s="3">
        <f>(Vehicles!$C9+Characters!C$23)*Weights!$C$3+(Vehicles!$D9+Characters!D$23)*Weights!$D$3+(Vehicles!$E9+Characters!E$23)*Weights!$E$3+(Vehicles!$F9+Characters!F$23)*Weights!$F$3+(Vehicles!$G9+Characters!G$23)*Weights!$G$3+(Vehicles!$H9+Characters!H$23)*Weights!$H$3+(Vehicles!$I9+Characters!I$23)*Weights!$I$3</f>
        <v>42.59</v>
      </c>
      <c r="Y7" s="3">
        <f>(Vehicles!$C9+Characters!C$24)*Weights!$C$3+(Vehicles!$D9+Characters!D$24)*Weights!$D$3+(Vehicles!$E9+Characters!E$24)*Weights!$E$3+(Vehicles!$F9+Characters!F$24)*Weights!$F$3+(Vehicles!$G9+Characters!G$24)*Weights!$G$3+(Vehicles!$H9+Characters!H$24)*Weights!$H$3+(Vehicles!$I9+Characters!I$24)*Weights!$I$3</f>
        <v>41.629999999999995</v>
      </c>
      <c r="Z7" s="3">
        <f>(Vehicles!$C9+Characters!C$25)*Weights!$C$3+(Vehicles!$D9+Characters!D$25)*Weights!$D$3+(Vehicles!$E9+Characters!E$25)*Weights!$E$3+(Vehicles!$F9+Characters!F$25)*Weights!$F$3+(Vehicles!$G9+Characters!G$25)*Weights!$G$3+(Vehicles!$H9+Characters!H$25)*Weights!$H$3+(Vehicles!$I9+Characters!I$25)*Weights!$I$3</f>
        <v>43.23</v>
      </c>
      <c r="AA7" s="3">
        <f>(Vehicles!$C9+Characters!C$26)*Weights!$C$3+(Vehicles!$D9+Characters!D$26)*Weights!$D$3+(Vehicles!$E9+Characters!E$26)*Weights!$E$3+(Vehicles!$F9+Characters!F$26)*Weights!$F$3+(Vehicles!$G9+Characters!G$26)*Weights!$G$3+(Vehicles!$H9+Characters!H$26)*Weights!$H$3+(Vehicles!$I9+Characters!I$26)*Weights!$I$3</f>
        <v>42.68</v>
      </c>
      <c r="AB7" s="3">
        <f>(Vehicles!$C9+Characters!C$27)*Weights!$C$3+(Vehicles!$D9+Characters!D$27)*Weights!$D$3+(Vehicles!$E9+Characters!E$27)*Weights!$E$3+(Vehicles!$F9+Characters!F$27)*Weights!$F$3+(Vehicles!$G9+Characters!G$27)*Weights!$G$3+(Vehicles!$H9+Characters!H$27)*Weights!$H$3+(Vehicles!$I9+Characters!I$27)*Weights!$I$3</f>
        <v>42.66</v>
      </c>
      <c r="AC7" s="3">
        <f>(Vehicles!$C9+Characters!C$28)*Weights!$C$3+(Vehicles!$D9+Characters!D$28)*Weights!$D$3+(Vehicles!$E9+Characters!E$28)*Weights!$E$3+(Vehicles!$F9+Characters!F$28)*Weights!$F$3+(Vehicles!$G9+Characters!G$28)*Weights!$G$3+(Vehicles!$H9+Characters!H$28)*Weights!$H$3+(Vehicles!$I9+Characters!I$28)*Weights!$I$3</f>
        <v>44.129999999999995</v>
      </c>
    </row>
    <row r="8" spans="1:29" x14ac:dyDescent="0.25">
      <c r="A8" s="99"/>
      <c r="B8" s="19" t="s">
        <v>44</v>
      </c>
      <c r="C8" s="3">
        <f>(Vehicles!$C10+Characters!C$11)*Weights!$C$3+(Vehicles!$D10+Characters!D$11)*Weights!$D$3+(Vehicles!$E10+Characters!E$11)*Weights!$E$3+(Vehicles!$F10+Characters!F$11)*Weights!$F$3+(Vehicles!$G10+Characters!G$11)*Weights!$G$3+(Vehicles!$H10+Characters!H$11)*Weights!$H$3+(Vehicles!$I10+Characters!I$11)*Weights!$I$3</f>
        <v>43.77</v>
      </c>
      <c r="D8" s="3">
        <f>(Vehicles!$C10+Characters!C$12)*Weights!$C$3+(Vehicles!$D10+Characters!D$12)*Weights!$D$3+(Vehicles!$E10+Characters!E$12)*Weights!$E$3+(Vehicles!$F10+Characters!F$12)*Weights!$F$3+(Vehicles!$G10+Characters!G$12)*Weights!$G$3+(Vehicles!$H10+Characters!H$12)*Weights!$H$3+(Vehicles!$I10+Characters!I$12)*Weights!$I$3</f>
        <v>43.61</v>
      </c>
      <c r="E8" s="3">
        <f>(Vehicles!$C10+Characters!C$13)*Weights!$C$3+(Vehicles!$D10+Characters!D$13)*Weights!$D$3+(Vehicles!$E10+Characters!E$13)*Weights!$E$3+(Vehicles!$F10+Characters!F$13)*Weights!$F$3+(Vehicles!$G10+Characters!G$13)*Weights!$G$3+(Vehicles!$H10+Characters!H$13)*Weights!$H$3+(Vehicles!$I10+Characters!I$13)*Weights!$I$3</f>
        <v>44.93</v>
      </c>
      <c r="F8" s="3">
        <f>(Vehicles!$C10+Characters!C$14)*Weights!$C$3+(Vehicles!$D10+Characters!D$14)*Weights!$D$3+(Vehicles!$E10+Characters!E$14)*Weights!$E$3+(Vehicles!$F10+Characters!F$14)*Weights!$F$3+(Vehicles!$G10+Characters!G$14)*Weights!$G$3+(Vehicles!$H10+Characters!H$14)*Weights!$H$3+(Vehicles!$I10+Characters!I$14)*Weights!$I$3</f>
        <v>44.84</v>
      </c>
      <c r="G8" s="3">
        <f>(Vehicles!$C10+Characters!C$15)*Weights!$C$3+(Vehicles!$D10+Characters!D$15)*Weights!$D$3+(Vehicles!$E10+Characters!E$15)*Weights!$E$3+(Vehicles!$F10+Characters!F$15)*Weights!$F$3+(Vehicles!$G10+Characters!G$15)*Weights!$G$3+(Vehicles!$H10+Characters!H$15)*Weights!$H$3+(Vehicles!$I10+Characters!I$15)*Weights!$I$3</f>
        <v>43.120000000000005</v>
      </c>
      <c r="H8" s="3">
        <f>(Vehicles!$C10+Characters!C$16)*Weights!$C$3+(Vehicles!$D10+Characters!D$16)*Weights!$D$3+(Vehicles!$E10+Characters!E$16)*Weights!$E$3+(Vehicles!$F10+Characters!F$16)*Weights!$F$3+(Vehicles!$G10+Characters!G$16)*Weights!$G$3+(Vehicles!$H10+Characters!H$16)*Weights!$H$3+(Vehicles!$I10+Characters!I$16)*Weights!$I$3</f>
        <v>43.910000000000004</v>
      </c>
      <c r="I8" s="3">
        <f>(Vehicles!$C10+Characters!C$17)*Weights!$C$3+(Vehicles!$D10+Characters!D$17)*Weights!$D$3+(Vehicles!$E10+Characters!E$17)*Weights!$E$3+(Vehicles!$F10+Characters!F$17)*Weights!$F$3+(Vehicles!$G10+Characters!G$17)*Weights!$G$3+(Vehicles!$H10+Characters!H$17)*Weights!$H$3+(Vehicles!$I10+Characters!I$17)*Weights!$I$3</f>
        <v>44.660000000000004</v>
      </c>
      <c r="J8" s="3">
        <f>(Vehicles!$C10+Characters!C$18)*Weights!$C$3+(Vehicles!$D10+Characters!D$18)*Weights!$D$3+(Vehicles!$E10+Characters!E$18)*Weights!$E$3+(Vehicles!$F10+Characters!F$18)*Weights!$F$3+(Vehicles!$G10+Characters!G$18)*Weights!$G$3+(Vehicles!$H10+Characters!H$18)*Weights!$H$3+(Vehicles!$I10+Characters!I$18)*Weights!$I$3</f>
        <v>43.3</v>
      </c>
      <c r="K8" s="3">
        <f>(Vehicles!$C10+Characters!C$19)*Weights!$C$3+(Vehicles!$D10+Characters!D$19)*Weights!$D$3+(Vehicles!$E10+Characters!E$19)*Weights!$E$3+(Vehicles!$F10+Characters!F$19)*Weights!$F$3+(Vehicles!$G10+Characters!G$19)*Weights!$G$3+(Vehicles!$H10+Characters!H$19)*Weights!$H$3+(Vehicles!$I10+Characters!I$19)*Weights!$I$3</f>
        <v>44.86</v>
      </c>
      <c r="L8" s="3">
        <f>(Vehicles!$C10+Characters!C$2)*Weights!$C$3+(Vehicles!$D10+Characters!D$2)*Weights!$D$3+(Vehicles!$E10+Characters!E$2)*Weights!$E$3+(Vehicles!$F10+Characters!F$2)*Weights!$F$3+(Vehicles!$G10+Characters!G$2)*Weights!$G$3+(Vehicles!$H10+Characters!H$2)*Weights!$H$3+(Vehicles!$I10+Characters!I$2)*Weights!$I$3</f>
        <v>43.430000000000007</v>
      </c>
      <c r="M8" s="3">
        <f>(Vehicles!$C10+Characters!C$3)*Weights!$C$3+(Vehicles!$D10+Characters!D$3)*Weights!$D$3+(Vehicles!$E10+Characters!E$3)*Weights!$E$3+(Vehicles!$F10+Characters!F$3)*Weights!$F$3+(Vehicles!$G10+Characters!G$3)*Weights!$G$3+(Vehicles!$H10+Characters!H$3)*Weights!$H$3+(Vehicles!$I10+Characters!I$3)*Weights!$I$3</f>
        <v>44.760000000000005</v>
      </c>
      <c r="N8" s="3">
        <f>(Vehicles!$C10+Characters!C$4)*Weights!$C$3+(Vehicles!$D10+Characters!D$4)*Weights!$D$3+(Vehicles!$E10+Characters!E$4)*Weights!$E$3+(Vehicles!$F10+Characters!F$4)*Weights!$F$3+(Vehicles!$G10+Characters!G$4)*Weights!$G$3+(Vehicles!$H10+Characters!H$4)*Weights!$H$3+(Vehicles!$I10+Characters!I$4)*Weights!$I$3</f>
        <v>44.709999999999994</v>
      </c>
      <c r="O8" s="3">
        <f>(Vehicles!$C10+Characters!C$5)*Weights!$C$3+(Vehicles!$D10+Characters!D$5)*Weights!$D$3+(Vehicles!$E10+Characters!E$5)*Weights!$E$3+(Vehicles!$F10+Characters!F$5)*Weights!$F$3+(Vehicles!$G10+Characters!G$5)*Weights!$G$3+(Vehicles!$H10+Characters!H$5)*Weights!$H$3+(Vehicles!$I10+Characters!I$5)*Weights!$I$3</f>
        <v>45.349999999999994</v>
      </c>
      <c r="P8" s="3">
        <f>(Vehicles!$C10+Characters!C$6)*Weights!$C$3+(Vehicles!$D10+Characters!D$6)*Weights!$D$3+(Vehicles!$E10+Characters!E$6)*Weights!$E$3+(Vehicles!$F10+Characters!F$6)*Weights!$F$3+(Vehicles!$G10+Characters!G$6)*Weights!$G$3+(Vehicles!$H10+Characters!H$6)*Weights!$H$3+(Vehicles!$I10+Characters!I$6)*Weights!$I$3</f>
        <v>44.410000000000004</v>
      </c>
      <c r="Q8" s="3">
        <f>(Vehicles!$C10+Characters!C$7)*Weights!$C$3+(Vehicles!$D10+Characters!D$7)*Weights!$D$3+(Vehicles!$E10+Characters!E$7)*Weights!$E$3+(Vehicles!$F10+Characters!F$7)*Weights!$F$3+(Vehicles!$G10+Characters!G$7)*Weights!$G$3+(Vehicles!$H10+Characters!H$7)*Weights!$H$3+(Vehicles!$I10+Characters!I$7)*Weights!$I$3</f>
        <v>43.66</v>
      </c>
      <c r="R8" s="3">
        <f>(Vehicles!$C10+Characters!C$8)*Weights!$C$3+(Vehicles!$D10+Characters!D$8)*Weights!$D$3+(Vehicles!$E10+Characters!E$8)*Weights!$E$3+(Vehicles!$F10+Characters!F$8)*Weights!$F$3+(Vehicles!$G10+Characters!G$8)*Weights!$G$3+(Vehicles!$H10+Characters!H$8)*Weights!$H$3+(Vehicles!$I10+Characters!I$8)*Weights!$I$3</f>
        <v>44.2</v>
      </c>
      <c r="S8" s="3">
        <f>(Vehicles!$C10+Characters!C$9)*Weights!$C$3+(Vehicles!$D10+Characters!D$9)*Weights!$D$3+(Vehicles!$E10+Characters!E$9)*Weights!$E$3+(Vehicles!$F10+Characters!F$9)*Weights!$F$3+(Vehicles!$G10+Characters!G$9)*Weights!$G$3+(Vehicles!$H10+Characters!H$9)*Weights!$H$3+(Vehicles!$I10+Characters!I$9)*Weights!$I$3</f>
        <v>44.89</v>
      </c>
      <c r="T8" s="3">
        <f>(Vehicles!$C10+Characters!C$10)*Weights!$C$3+(Vehicles!$D10+Characters!D$10)*Weights!$D$3+(Vehicles!$E10+Characters!E$10)*Weights!$E$3+(Vehicles!$F10+Characters!F$10)*Weights!$F$3+(Vehicles!$G10+Characters!G$10)*Weights!$G$3+(Vehicles!$H10+Characters!H$10)*Weights!$H$3+(Vehicles!$I10+Characters!I$10)*Weights!$I$3</f>
        <v>44.5</v>
      </c>
      <c r="U8" s="3">
        <f>(Vehicles!$C10+Characters!C$20)*Weights!$C$3+(Vehicles!$D10+Characters!D$20)*Weights!$D$3+(Vehicles!$E10+Characters!E$20)*Weights!$E$3+(Vehicles!$F10+Characters!F$20)*Weights!$F$3+(Vehicles!$G10+Characters!G$20)*Weights!$G$3+(Vehicles!$H10+Characters!H$20)*Weights!$H$3+(Vehicles!$I10+Characters!I$20)*Weights!$I$3</f>
        <v>44.14</v>
      </c>
      <c r="V8" s="3">
        <f>(Vehicles!$C10+Characters!C$21)*Weights!$C$3+(Vehicles!$D10+Characters!D$21)*Weights!$D$3+(Vehicles!$E10+Characters!E$21)*Weights!$E$3+(Vehicles!$F10+Characters!F$21)*Weights!$F$3+(Vehicles!$G10+Characters!G$21)*Weights!$G$3+(Vehicles!$H10+Characters!H$21)*Weights!$H$3+(Vehicles!$I10+Characters!I$21)*Weights!$I$3</f>
        <v>44.29</v>
      </c>
      <c r="W8" s="3">
        <f>(Vehicles!$C10+Characters!C$22)*Weights!$C$3+(Vehicles!$D10+Characters!D$22)*Weights!$D$3+(Vehicles!$E10+Characters!E$22)*Weights!$E$3+(Vehicles!$F10+Characters!F$22)*Weights!$F$3+(Vehicles!$G10+Characters!G$22)*Weights!$G$3+(Vehicles!$H10+Characters!H$22)*Weights!$H$3+(Vehicles!$I10+Characters!I$22)*Weights!$I$3</f>
        <v>43.95</v>
      </c>
      <c r="X8" s="3">
        <f>(Vehicles!$C10+Characters!C$23)*Weights!$C$3+(Vehicles!$D10+Characters!D$23)*Weights!$D$3+(Vehicles!$E10+Characters!E$23)*Weights!$E$3+(Vehicles!$F10+Characters!F$23)*Weights!$F$3+(Vehicles!$G10+Characters!G$23)*Weights!$G$3+(Vehicles!$H10+Characters!H$23)*Weights!$H$3+(Vehicles!$I10+Characters!I$23)*Weights!$I$3</f>
        <v>43.92</v>
      </c>
      <c r="Y8" s="3">
        <f>(Vehicles!$C10+Characters!C$24)*Weights!$C$3+(Vehicles!$D10+Characters!D$24)*Weights!$D$3+(Vehicles!$E10+Characters!E$24)*Weights!$E$3+(Vehicles!$F10+Characters!F$24)*Weights!$F$3+(Vehicles!$G10+Characters!G$24)*Weights!$G$3+(Vehicles!$H10+Characters!H$24)*Weights!$H$3+(Vehicles!$I10+Characters!I$24)*Weights!$I$3</f>
        <v>42.96</v>
      </c>
      <c r="Z8" s="3">
        <f>(Vehicles!$C10+Characters!C$25)*Weights!$C$3+(Vehicles!$D10+Characters!D$25)*Weights!$D$3+(Vehicles!$E10+Characters!E$25)*Weights!$E$3+(Vehicles!$F10+Characters!F$25)*Weights!$F$3+(Vehicles!$G10+Characters!G$25)*Weights!$G$3+(Vehicles!$H10+Characters!H$25)*Weights!$H$3+(Vehicles!$I10+Characters!I$25)*Weights!$I$3</f>
        <v>44.56</v>
      </c>
      <c r="AA8" s="3">
        <f>(Vehicles!$C10+Characters!C$26)*Weights!$C$3+(Vehicles!$D10+Characters!D$26)*Weights!$D$3+(Vehicles!$E10+Characters!E$26)*Weights!$E$3+(Vehicles!$F10+Characters!F$26)*Weights!$F$3+(Vehicles!$G10+Characters!G$26)*Weights!$G$3+(Vehicles!$H10+Characters!H$26)*Weights!$H$3+(Vehicles!$I10+Characters!I$26)*Weights!$I$3</f>
        <v>44.010000000000005</v>
      </c>
      <c r="AB8" s="3">
        <f>(Vehicles!$C10+Characters!C$27)*Weights!$C$3+(Vehicles!$D10+Characters!D$27)*Weights!$D$3+(Vehicles!$E10+Characters!E$27)*Weights!$E$3+(Vehicles!$F10+Characters!F$27)*Weights!$F$3+(Vehicles!$G10+Characters!G$27)*Weights!$G$3+(Vehicles!$H10+Characters!H$27)*Weights!$H$3+(Vehicles!$I10+Characters!I$27)*Weights!$I$3</f>
        <v>43.989999999999995</v>
      </c>
      <c r="AC8" s="3">
        <f>(Vehicles!$C10+Characters!C$28)*Weights!$C$3+(Vehicles!$D10+Characters!D$28)*Weights!$D$3+(Vehicles!$E10+Characters!E$28)*Weights!$E$3+(Vehicles!$F10+Characters!F$28)*Weights!$F$3+(Vehicles!$G10+Characters!G$28)*Weights!$G$3+(Vehicles!$H10+Characters!H$28)*Weights!$H$3+(Vehicles!$I10+Characters!I$28)*Weights!$I$3</f>
        <v>45.459999999999994</v>
      </c>
    </row>
    <row r="9" spans="1:29" x14ac:dyDescent="0.25">
      <c r="A9" s="93" t="s">
        <v>45</v>
      </c>
      <c r="B9" s="18" t="s">
        <v>46</v>
      </c>
      <c r="C9" s="3">
        <f>(Vehicles!$C11+Characters!C$11)*Weights!$C$3+(Vehicles!$D11+Characters!D$11)*Weights!$D$3+(Vehicles!$E11+Characters!E$11)*Weights!$E$3+(Vehicles!$F11+Characters!F$11)*Weights!$F$3+(Vehicles!$G11+Characters!G$11)*Weights!$G$3+(Vehicles!$H11+Characters!H$11)*Weights!$H$3+(Vehicles!$I11+Characters!I$11)*Weights!$I$3</f>
        <v>46.13</v>
      </c>
      <c r="D9" s="3">
        <f>(Vehicles!$C11+Characters!C$12)*Weights!$C$3+(Vehicles!$D11+Characters!D$12)*Weights!$D$3+(Vehicles!$E11+Characters!E$12)*Weights!$E$3+(Vehicles!$F11+Characters!F$12)*Weights!$F$3+(Vehicles!$G11+Characters!G$12)*Weights!$G$3+(Vehicles!$H11+Characters!H$12)*Weights!$H$3+(Vehicles!$I11+Characters!I$12)*Weights!$I$3</f>
        <v>45.97</v>
      </c>
      <c r="E9" s="3">
        <f>(Vehicles!$C11+Characters!C$13)*Weights!$C$3+(Vehicles!$D11+Characters!D$13)*Weights!$D$3+(Vehicles!$E11+Characters!E$13)*Weights!$E$3+(Vehicles!$F11+Characters!F$13)*Weights!$F$3+(Vehicles!$G11+Characters!G$13)*Weights!$G$3+(Vehicles!$H11+Characters!H$13)*Weights!$H$3+(Vehicles!$I11+Characters!I$13)*Weights!$I$3</f>
        <v>47.29</v>
      </c>
      <c r="F9" s="3">
        <f>(Vehicles!$C11+Characters!C$14)*Weights!$C$3+(Vehicles!$D11+Characters!D$14)*Weights!$D$3+(Vehicles!$E11+Characters!E$14)*Weights!$E$3+(Vehicles!$F11+Characters!F$14)*Weights!$F$3+(Vehicles!$G11+Characters!G$14)*Weights!$G$3+(Vehicles!$H11+Characters!H$14)*Weights!$H$3+(Vehicles!$I11+Characters!I$14)*Weights!$I$3</f>
        <v>47.2</v>
      </c>
      <c r="G9" s="3">
        <f>(Vehicles!$C11+Characters!C$15)*Weights!$C$3+(Vehicles!$D11+Characters!D$15)*Weights!$D$3+(Vehicles!$E11+Characters!E$15)*Weights!$E$3+(Vehicles!$F11+Characters!F$15)*Weights!$F$3+(Vehicles!$G11+Characters!G$15)*Weights!$G$3+(Vehicles!$H11+Characters!H$15)*Weights!$H$3+(Vehicles!$I11+Characters!I$15)*Weights!$I$3</f>
        <v>45.48</v>
      </c>
      <c r="H9" s="3">
        <f>(Vehicles!$C11+Characters!C$16)*Weights!$C$3+(Vehicles!$D11+Characters!D$16)*Weights!$D$3+(Vehicles!$E11+Characters!E$16)*Weights!$E$3+(Vehicles!$F11+Characters!F$16)*Weights!$F$3+(Vehicles!$G11+Characters!G$16)*Weights!$G$3+(Vehicles!$H11+Characters!H$16)*Weights!$H$3+(Vehicles!$I11+Characters!I$16)*Weights!$I$3</f>
        <v>46.269999999999996</v>
      </c>
      <c r="I9" s="3">
        <f>(Vehicles!$C11+Characters!C$17)*Weights!$C$3+(Vehicles!$D11+Characters!D$17)*Weights!$D$3+(Vehicles!$E11+Characters!E$17)*Weights!$E$3+(Vehicles!$F11+Characters!F$17)*Weights!$F$3+(Vehicles!$G11+Characters!G$17)*Weights!$G$3+(Vehicles!$H11+Characters!H$17)*Weights!$H$3+(Vehicles!$I11+Characters!I$17)*Weights!$I$3</f>
        <v>47.019999999999996</v>
      </c>
      <c r="J9" s="3">
        <f>(Vehicles!$C11+Characters!C$18)*Weights!$C$3+(Vehicles!$D11+Characters!D$18)*Weights!$D$3+(Vehicles!$E11+Characters!E$18)*Weights!$E$3+(Vehicles!$F11+Characters!F$18)*Weights!$F$3+(Vehicles!$G11+Characters!G$18)*Weights!$G$3+(Vehicles!$H11+Characters!H$18)*Weights!$H$3+(Vehicles!$I11+Characters!I$18)*Weights!$I$3</f>
        <v>45.66</v>
      </c>
      <c r="K9" s="3">
        <f>(Vehicles!$C11+Characters!C$19)*Weights!$C$3+(Vehicles!$D11+Characters!D$19)*Weights!$D$3+(Vehicles!$E11+Characters!E$19)*Weights!$E$3+(Vehicles!$F11+Characters!F$19)*Weights!$F$3+(Vehicles!$G11+Characters!G$19)*Weights!$G$3+(Vehicles!$H11+Characters!H$19)*Weights!$H$3+(Vehicles!$I11+Characters!I$19)*Weights!$I$3</f>
        <v>47.22</v>
      </c>
      <c r="L9" s="3">
        <f>(Vehicles!$C11+Characters!C$2)*Weights!$C$3+(Vehicles!$D11+Characters!D$2)*Weights!$D$3+(Vehicles!$E11+Characters!E$2)*Weights!$E$3+(Vehicles!$F11+Characters!F$2)*Weights!$F$3+(Vehicles!$G11+Characters!G$2)*Weights!$G$3+(Vehicles!$H11+Characters!H$2)*Weights!$H$3+(Vehicles!$I11+Characters!I$2)*Weights!$I$3</f>
        <v>45.789999999999992</v>
      </c>
      <c r="M9" s="3">
        <f>(Vehicles!$C11+Characters!C$3)*Weights!$C$3+(Vehicles!$D11+Characters!D$3)*Weights!$D$3+(Vehicles!$E11+Characters!E$3)*Weights!$E$3+(Vehicles!$F11+Characters!F$3)*Weights!$F$3+(Vehicles!$G11+Characters!G$3)*Weights!$G$3+(Vehicles!$H11+Characters!H$3)*Weights!$H$3+(Vehicles!$I11+Characters!I$3)*Weights!$I$3</f>
        <v>47.12</v>
      </c>
      <c r="N9" s="3">
        <f>(Vehicles!$C11+Characters!C$4)*Weights!$C$3+(Vehicles!$D11+Characters!D$4)*Weights!$D$3+(Vehicles!$E11+Characters!E$4)*Weights!$E$3+(Vehicles!$F11+Characters!F$4)*Weights!$F$3+(Vehicles!$G11+Characters!G$4)*Weights!$G$3+(Vehicles!$H11+Characters!H$4)*Weights!$H$3+(Vehicles!$I11+Characters!I$4)*Weights!$I$3</f>
        <v>47.07</v>
      </c>
      <c r="O9" s="3">
        <f>(Vehicles!$C11+Characters!C$5)*Weights!$C$3+(Vehicles!$D11+Characters!D$5)*Weights!$D$3+(Vehicles!$E11+Characters!E$5)*Weights!$E$3+(Vehicles!$F11+Characters!F$5)*Weights!$F$3+(Vehicles!$G11+Characters!G$5)*Weights!$G$3+(Vehicles!$H11+Characters!H$5)*Weights!$H$3+(Vehicles!$I11+Characters!I$5)*Weights!$I$3</f>
        <v>47.709999999999994</v>
      </c>
      <c r="P9" s="3">
        <f>(Vehicles!$C11+Characters!C$6)*Weights!$C$3+(Vehicles!$D11+Characters!D$6)*Weights!$D$3+(Vehicles!$E11+Characters!E$6)*Weights!$E$3+(Vehicles!$F11+Characters!F$6)*Weights!$F$3+(Vehicles!$G11+Characters!G$6)*Weights!$G$3+(Vehicles!$H11+Characters!H$6)*Weights!$H$3+(Vehicles!$I11+Characters!I$6)*Weights!$I$3</f>
        <v>46.77</v>
      </c>
      <c r="Q9" s="3">
        <f>(Vehicles!$C11+Characters!C$7)*Weights!$C$3+(Vehicles!$D11+Characters!D$7)*Weights!$D$3+(Vehicles!$E11+Characters!E$7)*Weights!$E$3+(Vehicles!$F11+Characters!F$7)*Weights!$F$3+(Vehicles!$G11+Characters!G$7)*Weights!$G$3+(Vehicles!$H11+Characters!H$7)*Weights!$H$3+(Vehicles!$I11+Characters!I$7)*Weights!$I$3</f>
        <v>46.019999999999996</v>
      </c>
      <c r="R9" s="3">
        <f>(Vehicles!$C11+Characters!C$8)*Weights!$C$3+(Vehicles!$D11+Characters!D$8)*Weights!$D$3+(Vehicles!$E11+Characters!E$8)*Weights!$E$3+(Vehicles!$F11+Characters!F$8)*Weights!$F$3+(Vehicles!$G11+Characters!G$8)*Weights!$G$3+(Vehicles!$H11+Characters!H$8)*Weights!$H$3+(Vehicles!$I11+Characters!I$8)*Weights!$I$3</f>
        <v>46.56</v>
      </c>
      <c r="S9" s="3">
        <f>(Vehicles!$C11+Characters!C$9)*Weights!$C$3+(Vehicles!$D11+Characters!D$9)*Weights!$D$3+(Vehicles!$E11+Characters!E$9)*Weights!$E$3+(Vehicles!$F11+Characters!F$9)*Weights!$F$3+(Vehicles!$G11+Characters!G$9)*Weights!$G$3+(Vehicles!$H11+Characters!H$9)*Weights!$H$3+(Vehicles!$I11+Characters!I$9)*Weights!$I$3</f>
        <v>47.25</v>
      </c>
      <c r="T9" s="3">
        <f>(Vehicles!$C11+Characters!C$10)*Weights!$C$3+(Vehicles!$D11+Characters!D$10)*Weights!$D$3+(Vehicles!$E11+Characters!E$10)*Weights!$E$3+(Vehicles!$F11+Characters!F$10)*Weights!$F$3+(Vehicles!$G11+Characters!G$10)*Weights!$G$3+(Vehicles!$H11+Characters!H$10)*Weights!$H$3+(Vehicles!$I11+Characters!I$10)*Weights!$I$3</f>
        <v>46.86</v>
      </c>
      <c r="U9" s="3">
        <f>(Vehicles!$C11+Characters!C$20)*Weights!$C$3+(Vehicles!$D11+Characters!D$20)*Weights!$D$3+(Vehicles!$E11+Characters!E$20)*Weights!$E$3+(Vehicles!$F11+Characters!F$20)*Weights!$F$3+(Vehicles!$G11+Characters!G$20)*Weights!$G$3+(Vehicles!$H11+Characters!H$20)*Weights!$H$3+(Vehicles!$I11+Characters!I$20)*Weights!$I$3</f>
        <v>46.5</v>
      </c>
      <c r="V9" s="3">
        <f>(Vehicles!$C11+Characters!C$21)*Weights!$C$3+(Vehicles!$D11+Characters!D$21)*Weights!$D$3+(Vehicles!$E11+Characters!E$21)*Weights!$E$3+(Vehicles!$F11+Characters!F$21)*Weights!$F$3+(Vehicles!$G11+Characters!G$21)*Weights!$G$3+(Vehicles!$H11+Characters!H$21)*Weights!$H$3+(Vehicles!$I11+Characters!I$21)*Weights!$I$3</f>
        <v>46.65</v>
      </c>
      <c r="W9" s="3">
        <f>(Vehicles!$C11+Characters!C$22)*Weights!$C$3+(Vehicles!$D11+Characters!D$22)*Weights!$D$3+(Vehicles!$E11+Characters!E$22)*Weights!$E$3+(Vehicles!$F11+Characters!F$22)*Weights!$F$3+(Vehicles!$G11+Characters!G$22)*Weights!$G$3+(Vehicles!$H11+Characters!H$22)*Weights!$H$3+(Vehicles!$I11+Characters!I$22)*Weights!$I$3</f>
        <v>46.31</v>
      </c>
      <c r="X9" s="3">
        <f>(Vehicles!$C11+Characters!C$23)*Weights!$C$3+(Vehicles!$D11+Characters!D$23)*Weights!$D$3+(Vehicles!$E11+Characters!E$23)*Weights!$E$3+(Vehicles!$F11+Characters!F$23)*Weights!$F$3+(Vehicles!$G11+Characters!G$23)*Weights!$G$3+(Vehicles!$H11+Characters!H$23)*Weights!$H$3+(Vehicles!$I11+Characters!I$23)*Weights!$I$3</f>
        <v>46.279999999999994</v>
      </c>
      <c r="Y9" s="3">
        <f>(Vehicles!$C11+Characters!C$24)*Weights!$C$3+(Vehicles!$D11+Characters!D$24)*Weights!$D$3+(Vehicles!$E11+Characters!E$24)*Weights!$E$3+(Vehicles!$F11+Characters!F$24)*Weights!$F$3+(Vehicles!$G11+Characters!G$24)*Weights!$G$3+(Vehicles!$H11+Characters!H$24)*Weights!$H$3+(Vehicles!$I11+Characters!I$24)*Weights!$I$3</f>
        <v>45.32</v>
      </c>
      <c r="Z9" s="3">
        <f>(Vehicles!$C11+Characters!C$25)*Weights!$C$3+(Vehicles!$D11+Characters!D$25)*Weights!$D$3+(Vehicles!$E11+Characters!E$25)*Weights!$E$3+(Vehicles!$F11+Characters!F$25)*Weights!$F$3+(Vehicles!$G11+Characters!G$25)*Weights!$G$3+(Vehicles!$H11+Characters!H$25)*Weights!$H$3+(Vehicles!$I11+Characters!I$25)*Weights!$I$3</f>
        <v>46.92</v>
      </c>
      <c r="AA9" s="3">
        <f>(Vehicles!$C11+Characters!C$26)*Weights!$C$3+(Vehicles!$D11+Characters!D$26)*Weights!$D$3+(Vehicles!$E11+Characters!E$26)*Weights!$E$3+(Vehicles!$F11+Characters!F$26)*Weights!$F$3+(Vehicles!$G11+Characters!G$26)*Weights!$G$3+(Vehicles!$H11+Characters!H$26)*Weights!$H$3+(Vehicles!$I11+Characters!I$26)*Weights!$I$3</f>
        <v>46.37</v>
      </c>
      <c r="AB9" s="3">
        <f>(Vehicles!$C11+Characters!C$27)*Weights!$C$3+(Vehicles!$D11+Characters!D$27)*Weights!$D$3+(Vehicles!$E11+Characters!E$27)*Weights!$E$3+(Vehicles!$F11+Characters!F$27)*Weights!$F$3+(Vehicles!$G11+Characters!G$27)*Weights!$G$3+(Vehicles!$H11+Characters!H$27)*Weights!$H$3+(Vehicles!$I11+Characters!I$27)*Weights!$I$3</f>
        <v>46.35</v>
      </c>
      <c r="AC9" s="3">
        <f>(Vehicles!$C11+Characters!C$28)*Weights!$C$3+(Vehicles!$D11+Characters!D$28)*Weights!$D$3+(Vehicles!$E11+Characters!E$28)*Weights!$E$3+(Vehicles!$F11+Characters!F$28)*Weights!$F$3+(Vehicles!$G11+Characters!G$28)*Weights!$G$3+(Vehicles!$H11+Characters!H$28)*Weights!$H$3+(Vehicles!$I11+Characters!I$28)*Weights!$I$3</f>
        <v>47.820000000000007</v>
      </c>
    </row>
    <row r="10" spans="1:29" x14ac:dyDescent="0.25">
      <c r="A10" s="94"/>
      <c r="B10" s="18" t="s">
        <v>47</v>
      </c>
      <c r="C10" s="3">
        <f>(Vehicles!$C12+Characters!C$11)*Weights!$C$3+(Vehicles!$D12+Characters!D$11)*Weights!$D$3+(Vehicles!$E12+Characters!E$11)*Weights!$E$3+(Vehicles!$F12+Characters!F$11)*Weights!$F$3+(Vehicles!$G12+Characters!G$11)*Weights!$G$3+(Vehicles!$H12+Characters!H$11)*Weights!$H$3+(Vehicles!$I12+Characters!I$11)*Weights!$I$3</f>
        <v>52.569999999999993</v>
      </c>
      <c r="D10" s="3">
        <f>(Vehicles!$C12+Characters!C$12)*Weights!$C$3+(Vehicles!$D12+Characters!D$12)*Weights!$D$3+(Vehicles!$E12+Characters!E$12)*Weights!$E$3+(Vehicles!$F12+Characters!F$12)*Weights!$F$3+(Vehicles!$G12+Characters!G$12)*Weights!$G$3+(Vehicles!$H12+Characters!H$12)*Weights!$H$3+(Vehicles!$I12+Characters!I$12)*Weights!$I$3</f>
        <v>52.41</v>
      </c>
      <c r="E10" s="3">
        <f>(Vehicles!$C12+Characters!C$13)*Weights!$C$3+(Vehicles!$D12+Characters!D$13)*Weights!$D$3+(Vehicles!$E12+Characters!E$13)*Weights!$E$3+(Vehicles!$F12+Characters!F$13)*Weights!$F$3+(Vehicles!$G12+Characters!G$13)*Weights!$G$3+(Vehicles!$H12+Characters!H$13)*Weights!$H$3+(Vehicles!$I12+Characters!I$13)*Weights!$I$3</f>
        <v>53.730000000000004</v>
      </c>
      <c r="F10" s="3">
        <f>(Vehicles!$C12+Characters!C$14)*Weights!$C$3+(Vehicles!$D12+Characters!D$14)*Weights!$D$3+(Vehicles!$E12+Characters!E$14)*Weights!$E$3+(Vehicles!$F12+Characters!F$14)*Weights!$F$3+(Vehicles!$G12+Characters!G$14)*Weights!$G$3+(Vehicles!$H12+Characters!H$14)*Weights!$H$3+(Vehicles!$I12+Characters!I$14)*Weights!$I$3</f>
        <v>53.639999999999993</v>
      </c>
      <c r="G10" s="3">
        <f>(Vehicles!$C12+Characters!C$15)*Weights!$C$3+(Vehicles!$D12+Characters!D$15)*Weights!$D$3+(Vehicles!$E12+Characters!E$15)*Weights!$E$3+(Vehicles!$F12+Characters!F$15)*Weights!$F$3+(Vehicles!$G12+Characters!G$15)*Weights!$G$3+(Vehicles!$H12+Characters!H$15)*Weights!$H$3+(Vehicles!$I12+Characters!I$15)*Weights!$I$3</f>
        <v>51.92</v>
      </c>
      <c r="H10" s="3">
        <f>(Vehicles!$C12+Characters!C$16)*Weights!$C$3+(Vehicles!$D12+Characters!D$16)*Weights!$D$3+(Vehicles!$E12+Characters!E$16)*Weights!$E$3+(Vehicles!$F12+Characters!F$16)*Weights!$F$3+(Vehicles!$G12+Characters!G$16)*Weights!$G$3+(Vehicles!$H12+Characters!H$16)*Weights!$H$3+(Vehicles!$I12+Characters!I$16)*Weights!$I$3</f>
        <v>52.709999999999994</v>
      </c>
      <c r="I10" s="3">
        <f>(Vehicles!$C12+Characters!C$17)*Weights!$C$3+(Vehicles!$D12+Characters!D$17)*Weights!$D$3+(Vehicles!$E12+Characters!E$17)*Weights!$E$3+(Vehicles!$F12+Characters!F$17)*Weights!$F$3+(Vehicles!$G12+Characters!G$17)*Weights!$G$3+(Vehicles!$H12+Characters!H$17)*Weights!$H$3+(Vehicles!$I12+Characters!I$17)*Weights!$I$3</f>
        <v>53.46</v>
      </c>
      <c r="J10" s="3">
        <f>(Vehicles!$C12+Characters!C$18)*Weights!$C$3+(Vehicles!$D12+Characters!D$18)*Weights!$D$3+(Vehicles!$E12+Characters!E$18)*Weights!$E$3+(Vehicles!$F12+Characters!F$18)*Weights!$F$3+(Vehicles!$G12+Characters!G$18)*Weights!$G$3+(Vehicles!$H12+Characters!H$18)*Weights!$H$3+(Vehicles!$I12+Characters!I$18)*Weights!$I$3</f>
        <v>52.1</v>
      </c>
      <c r="K10" s="3">
        <f>(Vehicles!$C12+Characters!C$19)*Weights!$C$3+(Vehicles!$D12+Characters!D$19)*Weights!$D$3+(Vehicles!$E12+Characters!E$19)*Weights!$E$3+(Vehicles!$F12+Characters!F$19)*Weights!$F$3+(Vehicles!$G12+Characters!G$19)*Weights!$G$3+(Vehicles!$H12+Characters!H$19)*Weights!$H$3+(Vehicles!$I12+Characters!I$19)*Weights!$I$3</f>
        <v>53.660000000000004</v>
      </c>
      <c r="L10" s="3">
        <f>(Vehicles!$C12+Characters!C$2)*Weights!$C$3+(Vehicles!$D12+Characters!D$2)*Weights!$D$3+(Vehicles!$E12+Characters!E$2)*Weights!$E$3+(Vehicles!$F12+Characters!F$2)*Weights!$F$3+(Vehicles!$G12+Characters!G$2)*Weights!$G$3+(Vehicles!$H12+Characters!H$2)*Weights!$H$3+(Vehicles!$I12+Characters!I$2)*Weights!$I$3</f>
        <v>52.22999999999999</v>
      </c>
      <c r="M10" s="3">
        <f>(Vehicles!$C12+Characters!C$3)*Weights!$C$3+(Vehicles!$D12+Characters!D$3)*Weights!$D$3+(Vehicles!$E12+Characters!E$3)*Weights!$E$3+(Vehicles!$F12+Characters!F$3)*Weights!$F$3+(Vehicles!$G12+Characters!G$3)*Weights!$G$3+(Vehicles!$H12+Characters!H$3)*Weights!$H$3+(Vehicles!$I12+Characters!I$3)*Weights!$I$3</f>
        <v>53.559999999999988</v>
      </c>
      <c r="N10" s="3">
        <f>(Vehicles!$C12+Characters!C$4)*Weights!$C$3+(Vehicles!$D12+Characters!D$4)*Weights!$D$3+(Vehicles!$E12+Characters!E$4)*Weights!$E$3+(Vehicles!$F12+Characters!F$4)*Weights!$F$3+(Vehicles!$G12+Characters!G$4)*Weights!$G$3+(Vehicles!$H12+Characters!H$4)*Weights!$H$3+(Vehicles!$I12+Characters!I$4)*Weights!$I$3</f>
        <v>53.509999999999991</v>
      </c>
      <c r="O10" s="3">
        <f>(Vehicles!$C12+Characters!C$5)*Weights!$C$3+(Vehicles!$D12+Characters!D$5)*Weights!$D$3+(Vehicles!$E12+Characters!E$5)*Weights!$E$3+(Vehicles!$F12+Characters!F$5)*Weights!$F$3+(Vehicles!$G12+Characters!G$5)*Weights!$G$3+(Vehicles!$H12+Characters!H$5)*Weights!$H$3+(Vehicles!$I12+Characters!I$5)*Weights!$I$3</f>
        <v>54.15</v>
      </c>
      <c r="P10" s="3">
        <f>(Vehicles!$C12+Characters!C$6)*Weights!$C$3+(Vehicles!$D12+Characters!D$6)*Weights!$D$3+(Vehicles!$E12+Characters!E$6)*Weights!$E$3+(Vehicles!$F12+Characters!F$6)*Weights!$F$3+(Vehicles!$G12+Characters!G$6)*Weights!$G$3+(Vehicles!$H12+Characters!H$6)*Weights!$H$3+(Vehicles!$I12+Characters!I$6)*Weights!$I$3</f>
        <v>53.209999999999994</v>
      </c>
      <c r="Q10" s="3">
        <f>(Vehicles!$C12+Characters!C$7)*Weights!$C$3+(Vehicles!$D12+Characters!D$7)*Weights!$D$3+(Vehicles!$E12+Characters!E$7)*Weights!$E$3+(Vehicles!$F12+Characters!F$7)*Weights!$F$3+(Vehicles!$G12+Characters!G$7)*Weights!$G$3+(Vehicles!$H12+Characters!H$7)*Weights!$H$3+(Vehicles!$I12+Characters!I$7)*Weights!$I$3</f>
        <v>52.459999999999994</v>
      </c>
      <c r="R10" s="3">
        <f>(Vehicles!$C12+Characters!C$8)*Weights!$C$3+(Vehicles!$D12+Characters!D$8)*Weights!$D$3+(Vehicles!$E12+Characters!E$8)*Weights!$E$3+(Vehicles!$F12+Characters!F$8)*Weights!$F$3+(Vehicles!$G12+Characters!G$8)*Weights!$G$3+(Vehicles!$H12+Characters!H$8)*Weights!$H$3+(Vehicles!$I12+Characters!I$8)*Weights!$I$3</f>
        <v>52.999999999999993</v>
      </c>
      <c r="S10" s="3">
        <f>(Vehicles!$C12+Characters!C$9)*Weights!$C$3+(Vehicles!$D12+Characters!D$9)*Weights!$D$3+(Vehicles!$E12+Characters!E$9)*Weights!$E$3+(Vehicles!$F12+Characters!F$9)*Weights!$F$3+(Vehicles!$G12+Characters!G$9)*Weights!$G$3+(Vehicles!$H12+Characters!H$9)*Weights!$H$3+(Vehicles!$I12+Characters!I$9)*Weights!$I$3</f>
        <v>53.69</v>
      </c>
      <c r="T10" s="3">
        <f>(Vehicles!$C12+Characters!C$10)*Weights!$C$3+(Vehicles!$D12+Characters!D$10)*Weights!$D$3+(Vehicles!$E12+Characters!E$10)*Weights!$E$3+(Vehicles!$F12+Characters!F$10)*Weights!$F$3+(Vehicles!$G12+Characters!G$10)*Weights!$G$3+(Vehicles!$H12+Characters!H$10)*Weights!$H$3+(Vehicles!$I12+Characters!I$10)*Weights!$I$3</f>
        <v>53.300000000000004</v>
      </c>
      <c r="U10" s="3">
        <f>(Vehicles!$C12+Characters!C$20)*Weights!$C$3+(Vehicles!$D12+Characters!D$20)*Weights!$D$3+(Vehicles!$E12+Characters!E$20)*Weights!$E$3+(Vehicles!$F12+Characters!F$20)*Weights!$F$3+(Vehicles!$G12+Characters!G$20)*Weights!$G$3+(Vehicles!$H12+Characters!H$20)*Weights!$H$3+(Vehicles!$I12+Characters!I$20)*Weights!$I$3</f>
        <v>52.939999999999991</v>
      </c>
      <c r="V10" s="3">
        <f>(Vehicles!$C12+Characters!C$21)*Weights!$C$3+(Vehicles!$D12+Characters!D$21)*Weights!$D$3+(Vehicles!$E12+Characters!E$21)*Weights!$E$3+(Vehicles!$F12+Characters!F$21)*Weights!$F$3+(Vehicles!$G12+Characters!G$21)*Weights!$G$3+(Vehicles!$H12+Characters!H$21)*Weights!$H$3+(Vehicles!$I12+Characters!I$21)*Weights!$I$3</f>
        <v>53.089999999999989</v>
      </c>
      <c r="W10" s="3">
        <f>(Vehicles!$C12+Characters!C$22)*Weights!$C$3+(Vehicles!$D12+Characters!D$22)*Weights!$D$3+(Vehicles!$E12+Characters!E$22)*Weights!$E$3+(Vehicles!$F12+Characters!F$22)*Weights!$F$3+(Vehicles!$G12+Characters!G$22)*Weights!$G$3+(Vehicles!$H12+Characters!H$22)*Weights!$H$3+(Vehicles!$I12+Characters!I$22)*Weights!$I$3</f>
        <v>52.75</v>
      </c>
      <c r="X10" s="3">
        <f>(Vehicles!$C12+Characters!C$23)*Weights!$C$3+(Vehicles!$D12+Characters!D$23)*Weights!$D$3+(Vehicles!$E12+Characters!E$23)*Weights!$E$3+(Vehicles!$F12+Characters!F$23)*Weights!$F$3+(Vehicles!$G12+Characters!G$23)*Weights!$G$3+(Vehicles!$H12+Characters!H$23)*Weights!$H$3+(Vehicles!$I12+Characters!I$23)*Weights!$I$3</f>
        <v>52.72</v>
      </c>
      <c r="Y10" s="3">
        <f>(Vehicles!$C12+Characters!C$24)*Weights!$C$3+(Vehicles!$D12+Characters!D$24)*Weights!$D$3+(Vehicles!$E12+Characters!E$24)*Weights!$E$3+(Vehicles!$F12+Characters!F$24)*Weights!$F$3+(Vehicles!$G12+Characters!G$24)*Weights!$G$3+(Vehicles!$H12+Characters!H$24)*Weights!$H$3+(Vehicles!$I12+Characters!I$24)*Weights!$I$3</f>
        <v>51.759999999999991</v>
      </c>
      <c r="Z10" s="3">
        <f>(Vehicles!$C12+Characters!C$25)*Weights!$C$3+(Vehicles!$D12+Characters!D$25)*Weights!$D$3+(Vehicles!$E12+Characters!E$25)*Weights!$E$3+(Vehicles!$F12+Characters!F$25)*Weights!$F$3+(Vehicles!$G12+Characters!G$25)*Weights!$G$3+(Vehicles!$H12+Characters!H$25)*Weights!$H$3+(Vehicles!$I12+Characters!I$25)*Weights!$I$3</f>
        <v>53.359999999999992</v>
      </c>
      <c r="AA10" s="3">
        <f>(Vehicles!$C12+Characters!C$26)*Weights!$C$3+(Vehicles!$D12+Characters!D$26)*Weights!$D$3+(Vehicles!$E12+Characters!E$26)*Weights!$E$3+(Vehicles!$F12+Characters!F$26)*Weights!$F$3+(Vehicles!$G12+Characters!G$26)*Weights!$G$3+(Vehicles!$H12+Characters!H$26)*Weights!$H$3+(Vehicles!$I12+Characters!I$26)*Weights!$I$3</f>
        <v>52.809999999999988</v>
      </c>
      <c r="AB10" s="3">
        <f>(Vehicles!$C12+Characters!C$27)*Weights!$C$3+(Vehicles!$D12+Characters!D$27)*Weights!$D$3+(Vehicles!$E12+Characters!E$27)*Weights!$E$3+(Vehicles!$F12+Characters!F$27)*Weights!$F$3+(Vehicles!$G12+Characters!G$27)*Weights!$G$3+(Vehicles!$H12+Characters!H$27)*Weights!$H$3+(Vehicles!$I12+Characters!I$27)*Weights!$I$3</f>
        <v>52.79</v>
      </c>
      <c r="AC10" s="3">
        <f>(Vehicles!$C12+Characters!C$28)*Weights!$C$3+(Vehicles!$D12+Characters!D$28)*Weights!$D$3+(Vehicles!$E12+Characters!E$28)*Weights!$E$3+(Vehicles!$F12+Characters!F$28)*Weights!$F$3+(Vehicles!$G12+Characters!G$28)*Weights!$G$3+(Vehicles!$H12+Characters!H$28)*Weights!$H$3+(Vehicles!$I12+Characters!I$28)*Weights!$I$3</f>
        <v>54.26</v>
      </c>
    </row>
    <row r="11" spans="1:29" x14ac:dyDescent="0.25">
      <c r="A11" s="94"/>
      <c r="B11" s="18" t="s">
        <v>48</v>
      </c>
      <c r="C11" s="3">
        <f>(Vehicles!$C13+Characters!C$11)*Weights!$C$3+(Vehicles!$D13+Characters!D$11)*Weights!$D$3+(Vehicles!$E13+Characters!E$11)*Weights!$E$3+(Vehicles!$F13+Characters!F$11)*Weights!$F$3+(Vehicles!$G13+Characters!G$11)*Weights!$G$3+(Vehicles!$H13+Characters!H$11)*Weights!$H$3+(Vehicles!$I13+Characters!I$11)*Weights!$I$3</f>
        <v>45.18</v>
      </c>
      <c r="D11" s="3">
        <f>(Vehicles!$C13+Characters!C$12)*Weights!$C$3+(Vehicles!$D13+Characters!D$12)*Weights!$D$3+(Vehicles!$E13+Characters!E$12)*Weights!$E$3+(Vehicles!$F13+Characters!F$12)*Weights!$F$3+(Vehicles!$G13+Characters!G$12)*Weights!$G$3+(Vehicles!$H13+Characters!H$12)*Weights!$H$3+(Vehicles!$I13+Characters!I$12)*Weights!$I$3</f>
        <v>45.019999999999996</v>
      </c>
      <c r="E11" s="3">
        <f>(Vehicles!$C13+Characters!C$13)*Weights!$C$3+(Vehicles!$D13+Characters!D$13)*Weights!$D$3+(Vehicles!$E13+Characters!E$13)*Weights!$E$3+(Vehicles!$F13+Characters!F$13)*Weights!$F$3+(Vehicles!$G13+Characters!G$13)*Weights!$G$3+(Vehicles!$H13+Characters!H$13)*Weights!$H$3+(Vehicles!$I13+Characters!I$13)*Weights!$I$3</f>
        <v>46.339999999999996</v>
      </c>
      <c r="F11" s="3">
        <f>(Vehicles!$C13+Characters!C$14)*Weights!$C$3+(Vehicles!$D13+Characters!D$14)*Weights!$D$3+(Vehicles!$E13+Characters!E$14)*Weights!$E$3+(Vehicles!$F13+Characters!F$14)*Weights!$F$3+(Vehicles!$G13+Characters!G$14)*Weights!$G$3+(Vehicles!$H13+Characters!H$14)*Weights!$H$3+(Vehicles!$I13+Characters!I$14)*Weights!$I$3</f>
        <v>46.25</v>
      </c>
      <c r="G11" s="3">
        <f>(Vehicles!$C13+Characters!C$15)*Weights!$C$3+(Vehicles!$D13+Characters!D$15)*Weights!$D$3+(Vehicles!$E13+Characters!E$15)*Weights!$E$3+(Vehicles!$F13+Characters!F$15)*Weights!$F$3+(Vehicles!$G13+Characters!G$15)*Weights!$G$3+(Vehicles!$H13+Characters!H$15)*Weights!$H$3+(Vehicles!$I13+Characters!I$15)*Weights!$I$3</f>
        <v>44.53</v>
      </c>
      <c r="H11" s="3">
        <f>(Vehicles!$C13+Characters!C$16)*Weights!$C$3+(Vehicles!$D13+Characters!D$16)*Weights!$D$3+(Vehicles!$E13+Characters!E$16)*Weights!$E$3+(Vehicles!$F13+Characters!F$16)*Weights!$F$3+(Vehicles!$G13+Characters!G$16)*Weights!$G$3+(Vehicles!$H13+Characters!H$16)*Weights!$H$3+(Vehicles!$I13+Characters!I$16)*Weights!$I$3</f>
        <v>45.320000000000007</v>
      </c>
      <c r="I11" s="3">
        <f>(Vehicles!$C13+Characters!C$17)*Weights!$C$3+(Vehicles!$D13+Characters!D$17)*Weights!$D$3+(Vehicles!$E13+Characters!E$17)*Weights!$E$3+(Vehicles!$F13+Characters!F$17)*Weights!$F$3+(Vehicles!$G13+Characters!G$17)*Weights!$G$3+(Vehicles!$H13+Characters!H$17)*Weights!$H$3+(Vehicles!$I13+Characters!I$17)*Weights!$I$3</f>
        <v>46.070000000000007</v>
      </c>
      <c r="J11" s="3">
        <f>(Vehicles!$C13+Characters!C$18)*Weights!$C$3+(Vehicles!$D13+Characters!D$18)*Weights!$D$3+(Vehicles!$E13+Characters!E$18)*Weights!$E$3+(Vehicles!$F13+Characters!F$18)*Weights!$F$3+(Vehicles!$G13+Characters!G$18)*Weights!$G$3+(Vehicles!$H13+Characters!H$18)*Weights!$H$3+(Vehicles!$I13+Characters!I$18)*Weights!$I$3</f>
        <v>44.71</v>
      </c>
      <c r="K11" s="3">
        <f>(Vehicles!$C13+Characters!C$19)*Weights!$C$3+(Vehicles!$D13+Characters!D$19)*Weights!$D$3+(Vehicles!$E13+Characters!E$19)*Weights!$E$3+(Vehicles!$F13+Characters!F$19)*Weights!$F$3+(Vehicles!$G13+Characters!G$19)*Weights!$G$3+(Vehicles!$H13+Characters!H$19)*Weights!$H$3+(Vehicles!$I13+Characters!I$19)*Weights!$I$3</f>
        <v>46.27</v>
      </c>
      <c r="L11" s="3">
        <f>(Vehicles!$C13+Characters!C$2)*Weights!$C$3+(Vehicles!$D13+Characters!D$2)*Weights!$D$3+(Vehicles!$E13+Characters!E$2)*Weights!$E$3+(Vehicles!$F13+Characters!F$2)*Weights!$F$3+(Vehicles!$G13+Characters!G$2)*Weights!$G$3+(Vehicles!$H13+Characters!H$2)*Weights!$H$3+(Vehicles!$I13+Characters!I$2)*Weights!$I$3</f>
        <v>44.84</v>
      </c>
      <c r="M11" s="3">
        <f>(Vehicles!$C13+Characters!C$3)*Weights!$C$3+(Vehicles!$D13+Characters!D$3)*Weights!$D$3+(Vehicles!$E13+Characters!E$3)*Weights!$E$3+(Vehicles!$F13+Characters!F$3)*Weights!$F$3+(Vehicles!$G13+Characters!G$3)*Weights!$G$3+(Vehicles!$H13+Characters!H$3)*Weights!$H$3+(Vehicles!$I13+Characters!I$3)*Weights!$I$3</f>
        <v>46.17</v>
      </c>
      <c r="N11" s="3">
        <f>(Vehicles!$C13+Characters!C$4)*Weights!$C$3+(Vehicles!$D13+Characters!D$4)*Weights!$D$3+(Vehicles!$E13+Characters!E$4)*Weights!$E$3+(Vehicles!$F13+Characters!F$4)*Weights!$F$3+(Vehicles!$G13+Characters!G$4)*Weights!$G$3+(Vehicles!$H13+Characters!H$4)*Weights!$H$3+(Vehicles!$I13+Characters!I$4)*Weights!$I$3</f>
        <v>46.120000000000005</v>
      </c>
      <c r="O11" s="3">
        <f>(Vehicles!$C13+Characters!C$5)*Weights!$C$3+(Vehicles!$D13+Characters!D$5)*Weights!$D$3+(Vehicles!$E13+Characters!E$5)*Weights!$E$3+(Vehicles!$F13+Characters!F$5)*Weights!$F$3+(Vehicles!$G13+Characters!G$5)*Weights!$G$3+(Vehicles!$H13+Characters!H$5)*Weights!$H$3+(Vehicles!$I13+Characters!I$5)*Weights!$I$3</f>
        <v>46.760000000000005</v>
      </c>
      <c r="P11" s="3">
        <f>(Vehicles!$C13+Characters!C$6)*Weights!$C$3+(Vehicles!$D13+Characters!D$6)*Weights!$D$3+(Vehicles!$E13+Characters!E$6)*Weights!$E$3+(Vehicles!$F13+Characters!F$6)*Weights!$F$3+(Vehicles!$G13+Characters!G$6)*Weights!$G$3+(Vehicles!$H13+Characters!H$6)*Weights!$H$3+(Vehicles!$I13+Characters!I$6)*Weights!$I$3</f>
        <v>45.82</v>
      </c>
      <c r="Q11" s="3">
        <f>(Vehicles!$C13+Characters!C$7)*Weights!$C$3+(Vehicles!$D13+Characters!D$7)*Weights!$D$3+(Vehicles!$E13+Characters!E$7)*Weights!$E$3+(Vehicles!$F13+Characters!F$7)*Weights!$F$3+(Vehicles!$G13+Characters!G$7)*Weights!$G$3+(Vehicles!$H13+Characters!H$7)*Weights!$H$3+(Vehicles!$I13+Characters!I$7)*Weights!$I$3</f>
        <v>45.07</v>
      </c>
      <c r="R11" s="3">
        <f>(Vehicles!$C13+Characters!C$8)*Weights!$C$3+(Vehicles!$D13+Characters!D$8)*Weights!$D$3+(Vehicles!$E13+Characters!E$8)*Weights!$E$3+(Vehicles!$F13+Characters!F$8)*Weights!$F$3+(Vehicles!$G13+Characters!G$8)*Weights!$G$3+(Vehicles!$H13+Characters!H$8)*Weights!$H$3+(Vehicles!$I13+Characters!I$8)*Weights!$I$3</f>
        <v>45.61</v>
      </c>
      <c r="S11" s="3">
        <f>(Vehicles!$C13+Characters!C$9)*Weights!$C$3+(Vehicles!$D13+Characters!D$9)*Weights!$D$3+(Vehicles!$E13+Characters!E$9)*Weights!$E$3+(Vehicles!$F13+Characters!F$9)*Weights!$F$3+(Vehicles!$G13+Characters!G$9)*Weights!$G$3+(Vehicles!$H13+Characters!H$9)*Weights!$H$3+(Vehicles!$I13+Characters!I$9)*Weights!$I$3</f>
        <v>46.300000000000004</v>
      </c>
      <c r="T11" s="3">
        <f>(Vehicles!$C13+Characters!C$10)*Weights!$C$3+(Vehicles!$D13+Characters!D$10)*Weights!$D$3+(Vehicles!$E13+Characters!E$10)*Weights!$E$3+(Vehicles!$F13+Characters!F$10)*Weights!$F$3+(Vehicles!$G13+Characters!G$10)*Weights!$G$3+(Vehicles!$H13+Characters!H$10)*Weights!$H$3+(Vehicles!$I13+Characters!I$10)*Weights!$I$3</f>
        <v>45.910000000000004</v>
      </c>
      <c r="U11" s="3">
        <f>(Vehicles!$C13+Characters!C$20)*Weights!$C$3+(Vehicles!$D13+Characters!D$20)*Weights!$D$3+(Vehicles!$E13+Characters!E$20)*Weights!$E$3+(Vehicles!$F13+Characters!F$20)*Weights!$F$3+(Vehicles!$G13+Characters!G$20)*Weights!$G$3+(Vehicles!$H13+Characters!H$20)*Weights!$H$3+(Vehicles!$I13+Characters!I$20)*Weights!$I$3</f>
        <v>45.550000000000004</v>
      </c>
      <c r="V11" s="3">
        <f>(Vehicles!$C13+Characters!C$21)*Weights!$C$3+(Vehicles!$D13+Characters!D$21)*Weights!$D$3+(Vehicles!$E13+Characters!E$21)*Weights!$E$3+(Vehicles!$F13+Characters!F$21)*Weights!$F$3+(Vehicles!$G13+Characters!G$21)*Weights!$G$3+(Vehicles!$H13+Characters!H$21)*Weights!$H$3+(Vehicles!$I13+Characters!I$21)*Weights!$I$3</f>
        <v>45.7</v>
      </c>
      <c r="W11" s="3">
        <f>(Vehicles!$C13+Characters!C$22)*Weights!$C$3+(Vehicles!$D13+Characters!D$22)*Weights!$D$3+(Vehicles!$E13+Characters!E$22)*Weights!$E$3+(Vehicles!$F13+Characters!F$22)*Weights!$F$3+(Vehicles!$G13+Characters!G$22)*Weights!$G$3+(Vehicles!$H13+Characters!H$22)*Weights!$H$3+(Vehicles!$I13+Characters!I$22)*Weights!$I$3</f>
        <v>45.36</v>
      </c>
      <c r="X11" s="3">
        <f>(Vehicles!$C13+Characters!C$23)*Weights!$C$3+(Vehicles!$D13+Characters!D$23)*Weights!$D$3+(Vehicles!$E13+Characters!E$23)*Weights!$E$3+(Vehicles!$F13+Characters!F$23)*Weights!$F$3+(Vehicles!$G13+Characters!G$23)*Weights!$G$3+(Vehicles!$H13+Characters!H$23)*Weights!$H$3+(Vehicles!$I13+Characters!I$23)*Weights!$I$3</f>
        <v>45.33</v>
      </c>
      <c r="Y11" s="3">
        <f>(Vehicles!$C13+Characters!C$24)*Weights!$C$3+(Vehicles!$D13+Characters!D$24)*Weights!$D$3+(Vehicles!$E13+Characters!E$24)*Weights!$E$3+(Vehicles!$F13+Characters!F$24)*Weights!$F$3+(Vehicles!$G13+Characters!G$24)*Weights!$G$3+(Vehicles!$H13+Characters!H$24)*Weights!$H$3+(Vehicles!$I13+Characters!I$24)*Weights!$I$3</f>
        <v>44.370000000000005</v>
      </c>
      <c r="Z11" s="3">
        <f>(Vehicles!$C13+Characters!C$25)*Weights!$C$3+(Vehicles!$D13+Characters!D$25)*Weights!$D$3+(Vehicles!$E13+Characters!E$25)*Weights!$E$3+(Vehicles!$F13+Characters!F$25)*Weights!$F$3+(Vehicles!$G13+Characters!G$25)*Weights!$G$3+(Vehicles!$H13+Characters!H$25)*Weights!$H$3+(Vehicles!$I13+Characters!I$25)*Weights!$I$3</f>
        <v>45.97</v>
      </c>
      <c r="AA11" s="3">
        <f>(Vehicles!$C13+Characters!C$26)*Weights!$C$3+(Vehicles!$D13+Characters!D$26)*Weights!$D$3+(Vehicles!$E13+Characters!E$26)*Weights!$E$3+(Vehicles!$F13+Characters!F$26)*Weights!$F$3+(Vehicles!$G13+Characters!G$26)*Weights!$G$3+(Vehicles!$H13+Characters!H$26)*Weights!$H$3+(Vehicles!$I13+Characters!I$26)*Weights!$I$3</f>
        <v>45.42</v>
      </c>
      <c r="AB11" s="3">
        <f>(Vehicles!$C13+Characters!C$27)*Weights!$C$3+(Vehicles!$D13+Characters!D$27)*Weights!$D$3+(Vehicles!$E13+Characters!E$27)*Weights!$E$3+(Vehicles!$F13+Characters!F$27)*Weights!$F$3+(Vehicles!$G13+Characters!G$27)*Weights!$G$3+(Vehicles!$H13+Characters!H$27)*Weights!$H$3+(Vehicles!$I13+Characters!I$27)*Weights!$I$3</f>
        <v>45.400000000000006</v>
      </c>
      <c r="AC11" s="3">
        <f>(Vehicles!$C13+Characters!C$28)*Weights!$C$3+(Vehicles!$D13+Characters!D$28)*Weights!$D$3+(Vehicles!$E13+Characters!E$28)*Weights!$E$3+(Vehicles!$F13+Characters!F$28)*Weights!$F$3+(Vehicles!$G13+Characters!G$28)*Weights!$G$3+(Vehicles!$H13+Characters!H$28)*Weights!$H$3+(Vehicles!$I13+Characters!I$28)*Weights!$I$3</f>
        <v>46.87</v>
      </c>
    </row>
    <row r="12" spans="1:29" x14ac:dyDescent="0.25">
      <c r="A12" s="94"/>
      <c r="B12" s="18" t="s">
        <v>49</v>
      </c>
      <c r="C12" s="3">
        <f>(Vehicles!$C14+Characters!C$11)*Weights!$C$3+(Vehicles!$D14+Characters!D$11)*Weights!$D$3+(Vehicles!$E14+Characters!E$11)*Weights!$E$3+(Vehicles!$F14+Characters!F$11)*Weights!$F$3+(Vehicles!$G14+Characters!G$11)*Weights!$G$3+(Vehicles!$H14+Characters!H$11)*Weights!$H$3+(Vehicles!$I14+Characters!I$11)*Weights!$I$3</f>
        <v>50.019999999999996</v>
      </c>
      <c r="D12" s="3">
        <f>(Vehicles!$C14+Characters!C$12)*Weights!$C$3+(Vehicles!$D14+Characters!D$12)*Weights!$D$3+(Vehicles!$E14+Characters!E$12)*Weights!$E$3+(Vehicles!$F14+Characters!F$12)*Weights!$F$3+(Vehicles!$G14+Characters!G$12)*Weights!$G$3+(Vehicles!$H14+Characters!H$12)*Weights!$H$3+(Vehicles!$I14+Characters!I$12)*Weights!$I$3</f>
        <v>49.86</v>
      </c>
      <c r="E12" s="3">
        <f>(Vehicles!$C14+Characters!C$13)*Weights!$C$3+(Vehicles!$D14+Characters!D$13)*Weights!$D$3+(Vehicles!$E14+Characters!E$13)*Weights!$E$3+(Vehicles!$F14+Characters!F$13)*Weights!$F$3+(Vehicles!$G14+Characters!G$13)*Weights!$G$3+(Vehicles!$H14+Characters!H$13)*Weights!$H$3+(Vehicles!$I14+Characters!I$13)*Weights!$I$3</f>
        <v>51.179999999999993</v>
      </c>
      <c r="F12" s="3">
        <f>(Vehicles!$C14+Characters!C$14)*Weights!$C$3+(Vehicles!$D14+Characters!D$14)*Weights!$D$3+(Vehicles!$E14+Characters!E$14)*Weights!$E$3+(Vehicles!$F14+Characters!F$14)*Weights!$F$3+(Vehicles!$G14+Characters!G$14)*Weights!$G$3+(Vehicles!$H14+Characters!H$14)*Weights!$H$3+(Vehicles!$I14+Characters!I$14)*Weights!$I$3</f>
        <v>51.09</v>
      </c>
      <c r="G12" s="3">
        <f>(Vehicles!$C14+Characters!C$15)*Weights!$C$3+(Vehicles!$D14+Characters!D$15)*Weights!$D$3+(Vehicles!$E14+Characters!E$15)*Weights!$E$3+(Vehicles!$F14+Characters!F$15)*Weights!$F$3+(Vehicles!$G14+Characters!G$15)*Weights!$G$3+(Vehicles!$H14+Characters!H$15)*Weights!$H$3+(Vehicles!$I14+Characters!I$15)*Weights!$I$3</f>
        <v>49.37</v>
      </c>
      <c r="H12" s="3">
        <f>(Vehicles!$C14+Characters!C$16)*Weights!$C$3+(Vehicles!$D14+Characters!D$16)*Weights!$D$3+(Vehicles!$E14+Characters!E$16)*Weights!$E$3+(Vehicles!$F14+Characters!F$16)*Weights!$F$3+(Vehicles!$G14+Characters!G$16)*Weights!$G$3+(Vehicles!$H14+Characters!H$16)*Weights!$H$3+(Vehicles!$I14+Characters!I$16)*Weights!$I$3</f>
        <v>50.16</v>
      </c>
      <c r="I12" s="3">
        <f>(Vehicles!$C14+Characters!C$17)*Weights!$C$3+(Vehicles!$D14+Characters!D$17)*Weights!$D$3+(Vehicles!$E14+Characters!E$17)*Weights!$E$3+(Vehicles!$F14+Characters!F$17)*Weights!$F$3+(Vehicles!$G14+Characters!G$17)*Weights!$G$3+(Vehicles!$H14+Characters!H$17)*Weights!$H$3+(Vehicles!$I14+Characters!I$17)*Weights!$I$3</f>
        <v>50.91</v>
      </c>
      <c r="J12" s="3">
        <f>(Vehicles!$C14+Characters!C$18)*Weights!$C$3+(Vehicles!$D14+Characters!D$18)*Weights!$D$3+(Vehicles!$E14+Characters!E$18)*Weights!$E$3+(Vehicles!$F14+Characters!F$18)*Weights!$F$3+(Vehicles!$G14+Characters!G$18)*Weights!$G$3+(Vehicles!$H14+Characters!H$18)*Weights!$H$3+(Vehicles!$I14+Characters!I$18)*Weights!$I$3</f>
        <v>49.55</v>
      </c>
      <c r="K12" s="3">
        <f>(Vehicles!$C14+Characters!C$19)*Weights!$C$3+(Vehicles!$D14+Characters!D$19)*Weights!$D$3+(Vehicles!$E14+Characters!E$19)*Weights!$E$3+(Vehicles!$F14+Characters!F$19)*Weights!$F$3+(Vehicles!$G14+Characters!G$19)*Weights!$G$3+(Vehicles!$H14+Characters!H$19)*Weights!$H$3+(Vehicles!$I14+Characters!I$19)*Weights!$I$3</f>
        <v>51.11</v>
      </c>
      <c r="L12" s="3">
        <f>(Vehicles!$C14+Characters!C$2)*Weights!$C$3+(Vehicles!$D14+Characters!D$2)*Weights!$D$3+(Vehicles!$E14+Characters!E$2)*Weights!$E$3+(Vehicles!$F14+Characters!F$2)*Weights!$F$3+(Vehicles!$G14+Characters!G$2)*Weights!$G$3+(Vehicles!$H14+Characters!H$2)*Weights!$H$3+(Vehicles!$I14+Characters!I$2)*Weights!$I$3</f>
        <v>49.68</v>
      </c>
      <c r="M12" s="3">
        <f>(Vehicles!$C14+Characters!C$3)*Weights!$C$3+(Vehicles!$D14+Characters!D$3)*Weights!$D$3+(Vehicles!$E14+Characters!E$3)*Weights!$E$3+(Vehicles!$F14+Characters!F$3)*Weights!$F$3+(Vehicles!$G14+Characters!G$3)*Weights!$G$3+(Vehicles!$H14+Characters!H$3)*Weights!$H$3+(Vehicles!$I14+Characters!I$3)*Weights!$I$3</f>
        <v>51.01</v>
      </c>
      <c r="N12" s="3">
        <f>(Vehicles!$C14+Characters!C$4)*Weights!$C$3+(Vehicles!$D14+Characters!D$4)*Weights!$D$3+(Vehicles!$E14+Characters!E$4)*Weights!$E$3+(Vehicles!$F14+Characters!F$4)*Weights!$F$3+(Vehicles!$G14+Characters!G$4)*Weights!$G$3+(Vehicles!$H14+Characters!H$4)*Weights!$H$3+(Vehicles!$I14+Characters!I$4)*Weights!$I$3</f>
        <v>50.96</v>
      </c>
      <c r="O12" s="3">
        <f>(Vehicles!$C14+Characters!C$5)*Weights!$C$3+(Vehicles!$D14+Characters!D$5)*Weights!$D$3+(Vehicles!$E14+Characters!E$5)*Weights!$E$3+(Vehicles!$F14+Characters!F$5)*Weights!$F$3+(Vehicles!$G14+Characters!G$5)*Weights!$G$3+(Vehicles!$H14+Characters!H$5)*Weights!$H$3+(Vehicles!$I14+Characters!I$5)*Weights!$I$3</f>
        <v>51.599999999999994</v>
      </c>
      <c r="P12" s="3">
        <f>(Vehicles!$C14+Characters!C$6)*Weights!$C$3+(Vehicles!$D14+Characters!D$6)*Weights!$D$3+(Vehicles!$E14+Characters!E$6)*Weights!$E$3+(Vehicles!$F14+Characters!F$6)*Weights!$F$3+(Vehicles!$G14+Characters!G$6)*Weights!$G$3+(Vehicles!$H14+Characters!H$6)*Weights!$H$3+(Vehicles!$I14+Characters!I$6)*Weights!$I$3</f>
        <v>50.66</v>
      </c>
      <c r="Q12" s="3">
        <f>(Vehicles!$C14+Characters!C$7)*Weights!$C$3+(Vehicles!$D14+Characters!D$7)*Weights!$D$3+(Vehicles!$E14+Characters!E$7)*Weights!$E$3+(Vehicles!$F14+Characters!F$7)*Weights!$F$3+(Vehicles!$G14+Characters!G$7)*Weights!$G$3+(Vehicles!$H14+Characters!H$7)*Weights!$H$3+(Vehicles!$I14+Characters!I$7)*Weights!$I$3</f>
        <v>49.91</v>
      </c>
      <c r="R12" s="3">
        <f>(Vehicles!$C14+Characters!C$8)*Weights!$C$3+(Vehicles!$D14+Characters!D$8)*Weights!$D$3+(Vehicles!$E14+Characters!E$8)*Weights!$E$3+(Vehicles!$F14+Characters!F$8)*Weights!$F$3+(Vehicles!$G14+Characters!G$8)*Weights!$G$3+(Vehicles!$H14+Characters!H$8)*Weights!$H$3+(Vehicles!$I14+Characters!I$8)*Weights!$I$3</f>
        <v>50.45</v>
      </c>
      <c r="S12" s="3">
        <f>(Vehicles!$C14+Characters!C$9)*Weights!$C$3+(Vehicles!$D14+Characters!D$9)*Weights!$D$3+(Vehicles!$E14+Characters!E$9)*Weights!$E$3+(Vehicles!$F14+Characters!F$9)*Weights!$F$3+(Vehicles!$G14+Characters!G$9)*Weights!$G$3+(Vehicles!$H14+Characters!H$9)*Weights!$H$3+(Vehicles!$I14+Characters!I$9)*Weights!$I$3</f>
        <v>51.14</v>
      </c>
      <c r="T12" s="3">
        <f>(Vehicles!$C14+Characters!C$10)*Weights!$C$3+(Vehicles!$D14+Characters!D$10)*Weights!$D$3+(Vehicles!$E14+Characters!E$10)*Weights!$E$3+(Vehicles!$F14+Characters!F$10)*Weights!$F$3+(Vehicles!$G14+Characters!G$10)*Weights!$G$3+(Vehicles!$H14+Characters!H$10)*Weights!$H$3+(Vehicles!$I14+Characters!I$10)*Weights!$I$3</f>
        <v>50.75</v>
      </c>
      <c r="U12" s="3">
        <f>(Vehicles!$C14+Characters!C$20)*Weights!$C$3+(Vehicles!$D14+Characters!D$20)*Weights!$D$3+(Vehicles!$E14+Characters!E$20)*Weights!$E$3+(Vehicles!$F14+Characters!F$20)*Weights!$F$3+(Vehicles!$G14+Characters!G$20)*Weights!$G$3+(Vehicles!$H14+Characters!H$20)*Weights!$H$3+(Vehicles!$I14+Characters!I$20)*Weights!$I$3</f>
        <v>50.39</v>
      </c>
      <c r="V12" s="3">
        <f>(Vehicles!$C14+Characters!C$21)*Weights!$C$3+(Vehicles!$D14+Characters!D$21)*Weights!$D$3+(Vehicles!$E14+Characters!E$21)*Weights!$E$3+(Vehicles!$F14+Characters!F$21)*Weights!$F$3+(Vehicles!$G14+Characters!G$21)*Weights!$G$3+(Vehicles!$H14+Characters!H$21)*Weights!$H$3+(Vehicles!$I14+Characters!I$21)*Weights!$I$3</f>
        <v>50.539999999999992</v>
      </c>
      <c r="W12" s="3">
        <f>(Vehicles!$C14+Characters!C$22)*Weights!$C$3+(Vehicles!$D14+Characters!D$22)*Weights!$D$3+(Vehicles!$E14+Characters!E$22)*Weights!$E$3+(Vehicles!$F14+Characters!F$22)*Weights!$F$3+(Vehicles!$G14+Characters!G$22)*Weights!$G$3+(Vehicles!$H14+Characters!H$22)*Weights!$H$3+(Vehicles!$I14+Characters!I$22)*Weights!$I$3</f>
        <v>50.2</v>
      </c>
      <c r="X12" s="3">
        <f>(Vehicles!$C14+Characters!C$23)*Weights!$C$3+(Vehicles!$D14+Characters!D$23)*Weights!$D$3+(Vehicles!$E14+Characters!E$23)*Weights!$E$3+(Vehicles!$F14+Characters!F$23)*Weights!$F$3+(Vehicles!$G14+Characters!G$23)*Weights!$G$3+(Vehicles!$H14+Characters!H$23)*Weights!$H$3+(Vehicles!$I14+Characters!I$23)*Weights!$I$3</f>
        <v>50.169999999999995</v>
      </c>
      <c r="Y12" s="3">
        <f>(Vehicles!$C14+Characters!C$24)*Weights!$C$3+(Vehicles!$D14+Characters!D$24)*Weights!$D$3+(Vehicles!$E14+Characters!E$24)*Weights!$E$3+(Vehicles!$F14+Characters!F$24)*Weights!$F$3+(Vehicles!$G14+Characters!G$24)*Weights!$G$3+(Vehicles!$H14+Characters!H$24)*Weights!$H$3+(Vehicles!$I14+Characters!I$24)*Weights!$I$3</f>
        <v>49.21</v>
      </c>
      <c r="Z12" s="3">
        <f>(Vehicles!$C14+Characters!C$25)*Weights!$C$3+(Vehicles!$D14+Characters!D$25)*Weights!$D$3+(Vehicles!$E14+Characters!E$25)*Weights!$E$3+(Vehicles!$F14+Characters!F$25)*Weights!$F$3+(Vehicles!$G14+Characters!G$25)*Weights!$G$3+(Vehicles!$H14+Characters!H$25)*Weights!$H$3+(Vehicles!$I14+Characters!I$25)*Weights!$I$3</f>
        <v>50.81</v>
      </c>
      <c r="AA12" s="3">
        <f>(Vehicles!$C14+Characters!C$26)*Weights!$C$3+(Vehicles!$D14+Characters!D$26)*Weights!$D$3+(Vehicles!$E14+Characters!E$26)*Weights!$E$3+(Vehicles!$F14+Characters!F$26)*Weights!$F$3+(Vehicles!$G14+Characters!G$26)*Weights!$G$3+(Vehicles!$H14+Characters!H$26)*Weights!$H$3+(Vehicles!$I14+Characters!I$26)*Weights!$I$3</f>
        <v>50.26</v>
      </c>
      <c r="AB12" s="3">
        <f>(Vehicles!$C14+Characters!C$27)*Weights!$C$3+(Vehicles!$D14+Characters!D$27)*Weights!$D$3+(Vehicles!$E14+Characters!E$27)*Weights!$E$3+(Vehicles!$F14+Characters!F$27)*Weights!$F$3+(Vehicles!$G14+Characters!G$27)*Weights!$G$3+(Vehicles!$H14+Characters!H$27)*Weights!$H$3+(Vehicles!$I14+Characters!I$27)*Weights!$I$3</f>
        <v>50.24</v>
      </c>
      <c r="AC12" s="3">
        <f>(Vehicles!$C14+Characters!C$28)*Weights!$C$3+(Vehicles!$D14+Characters!D$28)*Weights!$D$3+(Vehicles!$E14+Characters!E$28)*Weights!$E$3+(Vehicles!$F14+Characters!F$28)*Weights!$F$3+(Vehicles!$G14+Characters!G$28)*Weights!$G$3+(Vehicles!$H14+Characters!H$28)*Weights!$H$3+(Vehicles!$I14+Characters!I$28)*Weights!$I$3</f>
        <v>51.709999999999994</v>
      </c>
    </row>
    <row r="13" spans="1:29" x14ac:dyDescent="0.25">
      <c r="A13" s="94"/>
      <c r="B13" s="18" t="s">
        <v>50</v>
      </c>
      <c r="C13" s="3">
        <f>(Vehicles!$C15+Characters!C$11)*Weights!$C$3+(Vehicles!$D15+Characters!D$11)*Weights!$D$3+(Vehicles!$E15+Characters!E$11)*Weights!$E$3+(Vehicles!$F15+Characters!F$11)*Weights!$F$3+(Vehicles!$G15+Characters!G$11)*Weights!$G$3+(Vehicles!$H15+Characters!H$11)*Weights!$H$3+(Vehicles!$I15+Characters!I$11)*Weights!$I$3</f>
        <v>42.39</v>
      </c>
      <c r="D13" s="3">
        <f>(Vehicles!$C15+Characters!C$12)*Weights!$C$3+(Vehicles!$D15+Characters!D$12)*Weights!$D$3+(Vehicles!$E15+Characters!E$12)*Weights!$E$3+(Vehicles!$F15+Characters!F$12)*Weights!$F$3+(Vehicles!$G15+Characters!G$12)*Weights!$G$3+(Vehicles!$H15+Characters!H$12)*Weights!$H$3+(Vehicles!$I15+Characters!I$12)*Weights!$I$3</f>
        <v>42.230000000000004</v>
      </c>
      <c r="E13" s="3">
        <f>(Vehicles!$C15+Characters!C$13)*Weights!$C$3+(Vehicles!$D15+Characters!D$13)*Weights!$D$3+(Vehicles!$E15+Characters!E$13)*Weights!$E$3+(Vehicles!$F15+Characters!F$13)*Weights!$F$3+(Vehicles!$G15+Characters!G$13)*Weights!$G$3+(Vehicles!$H15+Characters!H$13)*Weights!$H$3+(Vehicles!$I15+Characters!I$13)*Weights!$I$3</f>
        <v>43.550000000000004</v>
      </c>
      <c r="F13" s="3">
        <f>(Vehicles!$C15+Characters!C$14)*Weights!$C$3+(Vehicles!$D15+Characters!D$14)*Weights!$D$3+(Vehicles!$E15+Characters!E$14)*Weights!$E$3+(Vehicles!$F15+Characters!F$14)*Weights!$F$3+(Vehicles!$G15+Characters!G$14)*Weights!$G$3+(Vehicles!$H15+Characters!H$14)*Weights!$H$3+(Vehicles!$I15+Characters!I$14)*Weights!$I$3</f>
        <v>43.459999999999994</v>
      </c>
      <c r="G13" s="3">
        <f>(Vehicles!$C15+Characters!C$15)*Weights!$C$3+(Vehicles!$D15+Characters!D$15)*Weights!$D$3+(Vehicles!$E15+Characters!E$15)*Weights!$E$3+(Vehicles!$F15+Characters!F$15)*Weights!$F$3+(Vehicles!$G15+Characters!G$15)*Weights!$G$3+(Vehicles!$H15+Characters!H$15)*Weights!$H$3+(Vehicles!$I15+Characters!I$15)*Weights!$I$3</f>
        <v>41.739999999999995</v>
      </c>
      <c r="H13" s="3">
        <f>(Vehicles!$C15+Characters!C$16)*Weights!$C$3+(Vehicles!$D15+Characters!D$16)*Weights!$D$3+(Vehicles!$E15+Characters!E$16)*Weights!$E$3+(Vehicles!$F15+Characters!F$16)*Weights!$F$3+(Vehicles!$G15+Characters!G$16)*Weights!$G$3+(Vehicles!$H15+Characters!H$16)*Weights!$H$3+(Vehicles!$I15+Characters!I$16)*Weights!$I$3</f>
        <v>42.53</v>
      </c>
      <c r="I13" s="3">
        <f>(Vehicles!$C15+Characters!C$17)*Weights!$C$3+(Vehicles!$D15+Characters!D$17)*Weights!$D$3+(Vehicles!$E15+Characters!E$17)*Weights!$E$3+(Vehicles!$F15+Characters!F$17)*Weights!$F$3+(Vehicles!$G15+Characters!G$17)*Weights!$G$3+(Vehicles!$H15+Characters!H$17)*Weights!$H$3+(Vehicles!$I15+Characters!I$17)*Weights!$I$3</f>
        <v>43.28</v>
      </c>
      <c r="J13" s="3">
        <f>(Vehicles!$C15+Characters!C$18)*Weights!$C$3+(Vehicles!$D15+Characters!D$18)*Weights!$D$3+(Vehicles!$E15+Characters!E$18)*Weights!$E$3+(Vehicles!$F15+Characters!F$18)*Weights!$F$3+(Vehicles!$G15+Characters!G$18)*Weights!$G$3+(Vehicles!$H15+Characters!H$18)*Weights!$H$3+(Vehicles!$I15+Characters!I$18)*Weights!$I$3</f>
        <v>41.92</v>
      </c>
      <c r="K13" s="3">
        <f>(Vehicles!$C15+Characters!C$19)*Weights!$C$3+(Vehicles!$D15+Characters!D$19)*Weights!$D$3+(Vehicles!$E15+Characters!E$19)*Weights!$E$3+(Vehicles!$F15+Characters!F$19)*Weights!$F$3+(Vehicles!$G15+Characters!G$19)*Weights!$G$3+(Vehicles!$H15+Characters!H$19)*Weights!$H$3+(Vehicles!$I15+Characters!I$19)*Weights!$I$3</f>
        <v>43.48</v>
      </c>
      <c r="L13" s="3">
        <f>(Vehicles!$C15+Characters!C$2)*Weights!$C$3+(Vehicles!$D15+Characters!D$2)*Weights!$D$3+(Vehicles!$E15+Characters!E$2)*Weights!$E$3+(Vehicles!$F15+Characters!F$2)*Weights!$F$3+(Vehicles!$G15+Characters!G$2)*Weights!$G$3+(Vehicles!$H15+Characters!H$2)*Weights!$H$3+(Vehicles!$I15+Characters!I$2)*Weights!$I$3</f>
        <v>42.05</v>
      </c>
      <c r="M13" s="3">
        <f>(Vehicles!$C15+Characters!C$3)*Weights!$C$3+(Vehicles!$D15+Characters!D$3)*Weights!$D$3+(Vehicles!$E15+Characters!E$3)*Weights!$E$3+(Vehicles!$F15+Characters!F$3)*Weights!$F$3+(Vehicles!$G15+Characters!G$3)*Weights!$G$3+(Vehicles!$H15+Characters!H$3)*Weights!$H$3+(Vehicles!$I15+Characters!I$3)*Weights!$I$3</f>
        <v>43.379999999999995</v>
      </c>
      <c r="N13" s="3">
        <f>(Vehicles!$C15+Characters!C$4)*Weights!$C$3+(Vehicles!$D15+Characters!D$4)*Weights!$D$3+(Vehicles!$E15+Characters!E$4)*Weights!$E$3+(Vehicles!$F15+Characters!F$4)*Weights!$F$3+(Vehicles!$G15+Characters!G$4)*Weights!$G$3+(Vehicles!$H15+Characters!H$4)*Weights!$H$3+(Vehicles!$I15+Characters!I$4)*Weights!$I$3</f>
        <v>43.33</v>
      </c>
      <c r="O13" s="3">
        <f>(Vehicles!$C15+Characters!C$5)*Weights!$C$3+(Vehicles!$D15+Characters!D$5)*Weights!$D$3+(Vehicles!$E15+Characters!E$5)*Weights!$E$3+(Vehicles!$F15+Characters!F$5)*Weights!$F$3+(Vehicles!$G15+Characters!G$5)*Weights!$G$3+(Vehicles!$H15+Characters!H$5)*Weights!$H$3+(Vehicles!$I15+Characters!I$5)*Weights!$I$3</f>
        <v>43.97</v>
      </c>
      <c r="P13" s="3">
        <f>(Vehicles!$C15+Characters!C$6)*Weights!$C$3+(Vehicles!$D15+Characters!D$6)*Weights!$D$3+(Vehicles!$E15+Characters!E$6)*Weights!$E$3+(Vehicles!$F15+Characters!F$6)*Weights!$F$3+(Vehicles!$G15+Characters!G$6)*Weights!$G$3+(Vehicles!$H15+Characters!H$6)*Weights!$H$3+(Vehicles!$I15+Characters!I$6)*Weights!$I$3</f>
        <v>43.03</v>
      </c>
      <c r="Q13" s="3">
        <f>(Vehicles!$C15+Characters!C$7)*Weights!$C$3+(Vehicles!$D15+Characters!D$7)*Weights!$D$3+(Vehicles!$E15+Characters!E$7)*Weights!$E$3+(Vehicles!$F15+Characters!F$7)*Weights!$F$3+(Vehicles!$G15+Characters!G$7)*Weights!$G$3+(Vehicles!$H15+Characters!H$7)*Weights!$H$3+(Vehicles!$I15+Characters!I$7)*Weights!$I$3</f>
        <v>42.28</v>
      </c>
      <c r="R13" s="3">
        <f>(Vehicles!$C15+Characters!C$8)*Weights!$C$3+(Vehicles!$D15+Characters!D$8)*Weights!$D$3+(Vehicles!$E15+Characters!E$8)*Weights!$E$3+(Vehicles!$F15+Characters!F$8)*Weights!$F$3+(Vehicles!$G15+Characters!G$8)*Weights!$G$3+(Vehicles!$H15+Characters!H$8)*Weights!$H$3+(Vehicles!$I15+Characters!I$8)*Weights!$I$3</f>
        <v>42.82</v>
      </c>
      <c r="S13" s="3">
        <f>(Vehicles!$C15+Characters!C$9)*Weights!$C$3+(Vehicles!$D15+Characters!D$9)*Weights!$D$3+(Vehicles!$E15+Characters!E$9)*Weights!$E$3+(Vehicles!$F15+Characters!F$9)*Weights!$F$3+(Vehicles!$G15+Characters!G$9)*Weights!$G$3+(Vehicles!$H15+Characters!H$9)*Weights!$H$3+(Vehicles!$I15+Characters!I$9)*Weights!$I$3</f>
        <v>43.510000000000005</v>
      </c>
      <c r="T13" s="3">
        <f>(Vehicles!$C15+Characters!C$10)*Weights!$C$3+(Vehicles!$D15+Characters!D$10)*Weights!$D$3+(Vehicles!$E15+Characters!E$10)*Weights!$E$3+(Vehicles!$F15+Characters!F$10)*Weights!$F$3+(Vehicles!$G15+Characters!G$10)*Weights!$G$3+(Vehicles!$H15+Characters!H$10)*Weights!$H$3+(Vehicles!$I15+Characters!I$10)*Weights!$I$3</f>
        <v>43.11999999999999</v>
      </c>
      <c r="U13" s="3">
        <f>(Vehicles!$C15+Characters!C$20)*Weights!$C$3+(Vehicles!$D15+Characters!D$20)*Weights!$D$3+(Vehicles!$E15+Characters!E$20)*Weights!$E$3+(Vehicles!$F15+Characters!F$20)*Weights!$F$3+(Vehicles!$G15+Characters!G$20)*Weights!$G$3+(Vehicles!$H15+Characters!H$20)*Weights!$H$3+(Vehicles!$I15+Characters!I$20)*Weights!$I$3</f>
        <v>42.76</v>
      </c>
      <c r="V13" s="3">
        <f>(Vehicles!$C15+Characters!C$21)*Weights!$C$3+(Vehicles!$D15+Characters!D$21)*Weights!$D$3+(Vehicles!$E15+Characters!E$21)*Weights!$E$3+(Vehicles!$F15+Characters!F$21)*Weights!$F$3+(Vehicles!$G15+Characters!G$21)*Weights!$G$3+(Vehicles!$H15+Characters!H$21)*Weights!$H$3+(Vehicles!$I15+Characters!I$21)*Weights!$I$3</f>
        <v>42.91</v>
      </c>
      <c r="W13" s="3">
        <f>(Vehicles!$C15+Characters!C$22)*Weights!$C$3+(Vehicles!$D15+Characters!D$22)*Weights!$D$3+(Vehicles!$E15+Characters!E$22)*Weights!$E$3+(Vehicles!$F15+Characters!F$22)*Weights!$F$3+(Vehicles!$G15+Characters!G$22)*Weights!$G$3+(Vehicles!$H15+Characters!H$22)*Weights!$H$3+(Vehicles!$I15+Characters!I$22)*Weights!$I$3</f>
        <v>42.57</v>
      </c>
      <c r="X13" s="3">
        <f>(Vehicles!$C15+Characters!C$23)*Weights!$C$3+(Vehicles!$D15+Characters!D$23)*Weights!$D$3+(Vehicles!$E15+Characters!E$23)*Weights!$E$3+(Vehicles!$F15+Characters!F$23)*Weights!$F$3+(Vehicles!$G15+Characters!G$23)*Weights!$G$3+(Vehicles!$H15+Characters!H$23)*Weights!$H$3+(Vehicles!$I15+Characters!I$23)*Weights!$I$3</f>
        <v>42.54</v>
      </c>
      <c r="Y13" s="3">
        <f>(Vehicles!$C15+Characters!C$24)*Weights!$C$3+(Vehicles!$D15+Characters!D$24)*Weights!$D$3+(Vehicles!$E15+Characters!E$24)*Weights!$E$3+(Vehicles!$F15+Characters!F$24)*Weights!$F$3+(Vehicles!$G15+Characters!G$24)*Weights!$G$3+(Vehicles!$H15+Characters!H$24)*Weights!$H$3+(Vehicles!$I15+Characters!I$24)*Weights!$I$3</f>
        <v>41.58</v>
      </c>
      <c r="Z13" s="3">
        <f>(Vehicles!$C15+Characters!C$25)*Weights!$C$3+(Vehicles!$D15+Characters!D$25)*Weights!$D$3+(Vehicles!$E15+Characters!E$25)*Weights!$E$3+(Vehicles!$F15+Characters!F$25)*Weights!$F$3+(Vehicles!$G15+Characters!G$25)*Weights!$G$3+(Vehicles!$H15+Characters!H$25)*Weights!$H$3+(Vehicles!$I15+Characters!I$25)*Weights!$I$3</f>
        <v>43.179999999999993</v>
      </c>
      <c r="AA13" s="3">
        <f>(Vehicles!$C15+Characters!C$26)*Weights!$C$3+(Vehicles!$D15+Characters!D$26)*Weights!$D$3+(Vehicles!$E15+Characters!E$26)*Weights!$E$3+(Vehicles!$F15+Characters!F$26)*Weights!$F$3+(Vehicles!$G15+Characters!G$26)*Weights!$G$3+(Vehicles!$H15+Characters!H$26)*Weights!$H$3+(Vehicles!$I15+Characters!I$26)*Weights!$I$3</f>
        <v>42.629999999999995</v>
      </c>
      <c r="AB13" s="3">
        <f>(Vehicles!$C15+Characters!C$27)*Weights!$C$3+(Vehicles!$D15+Characters!D$27)*Weights!$D$3+(Vehicles!$E15+Characters!E$27)*Weights!$E$3+(Vehicles!$F15+Characters!F$27)*Weights!$F$3+(Vehicles!$G15+Characters!G$27)*Weights!$G$3+(Vehicles!$H15+Characters!H$27)*Weights!$H$3+(Vehicles!$I15+Characters!I$27)*Weights!$I$3</f>
        <v>42.61</v>
      </c>
      <c r="AC13" s="3">
        <f>(Vehicles!$C15+Characters!C$28)*Weights!$C$3+(Vehicles!$D15+Characters!D$28)*Weights!$D$3+(Vehicles!$E15+Characters!E$28)*Weights!$E$3+(Vehicles!$F15+Characters!F$28)*Weights!$F$3+(Vehicles!$G15+Characters!G$28)*Weights!$G$3+(Vehicles!$H15+Characters!H$28)*Weights!$H$3+(Vehicles!$I15+Characters!I$28)*Weights!$I$3</f>
        <v>44.08</v>
      </c>
    </row>
    <row r="14" spans="1:29" x14ac:dyDescent="0.25">
      <c r="A14" s="99"/>
      <c r="B14" s="19" t="s">
        <v>51</v>
      </c>
      <c r="C14" s="3">
        <f>(Vehicles!$C16+Characters!C$11)*Weights!$C$3+(Vehicles!$D16+Characters!D$11)*Weights!$D$3+(Vehicles!$E16+Characters!E$11)*Weights!$E$3+(Vehicles!$F16+Characters!F$11)*Weights!$F$3+(Vehicles!$G16+Characters!G$11)*Weights!$G$3+(Vehicles!$H16+Characters!H$11)*Weights!$H$3+(Vehicles!$I16+Characters!I$11)*Weights!$I$3</f>
        <v>43.219999999999992</v>
      </c>
      <c r="D14" s="3">
        <f>(Vehicles!$C16+Characters!C$12)*Weights!$C$3+(Vehicles!$D16+Characters!D$12)*Weights!$D$3+(Vehicles!$E16+Characters!E$12)*Weights!$E$3+(Vehicles!$F16+Characters!F$12)*Weights!$F$3+(Vehicles!$G16+Characters!G$12)*Weights!$G$3+(Vehicles!$H16+Characters!H$12)*Weights!$H$3+(Vehicles!$I16+Characters!I$12)*Weights!$I$3</f>
        <v>43.059999999999995</v>
      </c>
      <c r="E14" s="3">
        <f>(Vehicles!$C16+Characters!C$13)*Weights!$C$3+(Vehicles!$D16+Characters!D$13)*Weights!$D$3+(Vehicles!$E16+Characters!E$13)*Weights!$E$3+(Vehicles!$F16+Characters!F$13)*Weights!$F$3+(Vehicles!$G16+Characters!G$13)*Weights!$G$3+(Vehicles!$H16+Characters!H$13)*Weights!$H$3+(Vehicles!$I16+Characters!I$13)*Weights!$I$3</f>
        <v>44.38</v>
      </c>
      <c r="F14" s="3">
        <f>(Vehicles!$C16+Characters!C$14)*Weights!$C$3+(Vehicles!$D16+Characters!D$14)*Weights!$D$3+(Vehicles!$E16+Characters!E$14)*Weights!$E$3+(Vehicles!$F16+Characters!F$14)*Weights!$F$3+(Vehicles!$G16+Characters!G$14)*Weights!$G$3+(Vehicles!$H16+Characters!H$14)*Weights!$H$3+(Vehicles!$I16+Characters!I$14)*Weights!$I$3</f>
        <v>44.290000000000006</v>
      </c>
      <c r="G14" s="3">
        <f>(Vehicles!$C16+Characters!C$15)*Weights!$C$3+(Vehicles!$D16+Characters!D$15)*Weights!$D$3+(Vehicles!$E16+Characters!E$15)*Weights!$E$3+(Vehicles!$F16+Characters!F$15)*Weights!$F$3+(Vehicles!$G16+Characters!G$15)*Weights!$G$3+(Vehicles!$H16+Characters!H$15)*Weights!$H$3+(Vehicles!$I16+Characters!I$15)*Weights!$I$3</f>
        <v>42.569999999999993</v>
      </c>
      <c r="H14" s="3">
        <f>(Vehicles!$C16+Characters!C$16)*Weights!$C$3+(Vehicles!$D16+Characters!D$16)*Weights!$D$3+(Vehicles!$E16+Characters!E$16)*Weights!$E$3+(Vehicles!$F16+Characters!F$16)*Weights!$F$3+(Vehicles!$G16+Characters!G$16)*Weights!$G$3+(Vehicles!$H16+Characters!H$16)*Weights!$H$3+(Vehicles!$I16+Characters!I$16)*Weights!$I$3</f>
        <v>43.36</v>
      </c>
      <c r="I14" s="3">
        <f>(Vehicles!$C16+Characters!C$17)*Weights!$C$3+(Vehicles!$D16+Characters!D$17)*Weights!$D$3+(Vehicles!$E16+Characters!E$17)*Weights!$E$3+(Vehicles!$F16+Characters!F$17)*Weights!$F$3+(Vehicles!$G16+Characters!G$17)*Weights!$G$3+(Vehicles!$H16+Characters!H$17)*Weights!$H$3+(Vehicles!$I16+Characters!I$17)*Weights!$I$3</f>
        <v>44.11</v>
      </c>
      <c r="J14" s="3">
        <f>(Vehicles!$C16+Characters!C$18)*Weights!$C$3+(Vehicles!$D16+Characters!D$18)*Weights!$D$3+(Vehicles!$E16+Characters!E$18)*Weights!$E$3+(Vehicles!$F16+Characters!F$18)*Weights!$F$3+(Vehicles!$G16+Characters!G$18)*Weights!$G$3+(Vehicles!$H16+Characters!H$18)*Weights!$H$3+(Vehicles!$I16+Characters!I$18)*Weights!$I$3</f>
        <v>42.75</v>
      </c>
      <c r="K14" s="3">
        <f>(Vehicles!$C16+Characters!C$19)*Weights!$C$3+(Vehicles!$D16+Characters!D$19)*Weights!$D$3+(Vehicles!$E16+Characters!E$19)*Weights!$E$3+(Vehicles!$F16+Characters!F$19)*Weights!$F$3+(Vehicles!$G16+Characters!G$19)*Weights!$G$3+(Vehicles!$H16+Characters!H$19)*Weights!$H$3+(Vehicles!$I16+Characters!I$19)*Weights!$I$3</f>
        <v>44.31</v>
      </c>
      <c r="L14" s="3">
        <f>(Vehicles!$C16+Characters!C$2)*Weights!$C$3+(Vehicles!$D16+Characters!D$2)*Weights!$D$3+(Vehicles!$E16+Characters!E$2)*Weights!$E$3+(Vehicles!$F16+Characters!F$2)*Weights!$F$3+(Vehicles!$G16+Characters!G$2)*Weights!$G$3+(Vehicles!$H16+Characters!H$2)*Weights!$H$3+(Vehicles!$I16+Characters!I$2)*Weights!$I$3</f>
        <v>42.879999999999995</v>
      </c>
      <c r="M14" s="3">
        <f>(Vehicles!$C16+Characters!C$3)*Weights!$C$3+(Vehicles!$D16+Characters!D$3)*Weights!$D$3+(Vehicles!$E16+Characters!E$3)*Weights!$E$3+(Vehicles!$F16+Characters!F$3)*Weights!$F$3+(Vehicles!$G16+Characters!G$3)*Weights!$G$3+(Vehicles!$H16+Characters!H$3)*Weights!$H$3+(Vehicles!$I16+Characters!I$3)*Weights!$I$3</f>
        <v>44.209999999999994</v>
      </c>
      <c r="N14" s="3">
        <f>(Vehicles!$C16+Characters!C$4)*Weights!$C$3+(Vehicles!$D16+Characters!D$4)*Weights!$D$3+(Vehicles!$E16+Characters!E$4)*Weights!$E$3+(Vehicles!$F16+Characters!F$4)*Weights!$F$3+(Vehicles!$G16+Characters!G$4)*Weights!$G$3+(Vehicles!$H16+Characters!H$4)*Weights!$H$3+(Vehicles!$I16+Characters!I$4)*Weights!$I$3</f>
        <v>44.16</v>
      </c>
      <c r="O14" s="3">
        <f>(Vehicles!$C16+Characters!C$5)*Weights!$C$3+(Vehicles!$D16+Characters!D$5)*Weights!$D$3+(Vehicles!$E16+Characters!E$5)*Weights!$E$3+(Vehicles!$F16+Characters!F$5)*Weights!$F$3+(Vehicles!$G16+Characters!G$5)*Weights!$G$3+(Vehicles!$H16+Characters!H$5)*Weights!$H$3+(Vehicles!$I16+Characters!I$5)*Weights!$I$3</f>
        <v>44.8</v>
      </c>
      <c r="P14" s="3">
        <f>(Vehicles!$C16+Characters!C$6)*Weights!$C$3+(Vehicles!$D16+Characters!D$6)*Weights!$D$3+(Vehicles!$E16+Characters!E$6)*Weights!$E$3+(Vehicles!$F16+Characters!F$6)*Weights!$F$3+(Vehicles!$G16+Characters!G$6)*Weights!$G$3+(Vehicles!$H16+Characters!H$6)*Weights!$H$3+(Vehicles!$I16+Characters!I$6)*Weights!$I$3</f>
        <v>43.86</v>
      </c>
      <c r="Q14" s="3">
        <f>(Vehicles!$C16+Characters!C$7)*Weights!$C$3+(Vehicles!$D16+Characters!D$7)*Weights!$D$3+(Vehicles!$E16+Characters!E$7)*Weights!$E$3+(Vehicles!$F16+Characters!F$7)*Weights!$F$3+(Vehicles!$G16+Characters!G$7)*Weights!$G$3+(Vehicles!$H16+Characters!H$7)*Weights!$H$3+(Vehicles!$I16+Characters!I$7)*Weights!$I$3</f>
        <v>43.11</v>
      </c>
      <c r="R14" s="3">
        <f>(Vehicles!$C16+Characters!C$8)*Weights!$C$3+(Vehicles!$D16+Characters!D$8)*Weights!$D$3+(Vehicles!$E16+Characters!E$8)*Weights!$E$3+(Vehicles!$F16+Characters!F$8)*Weights!$F$3+(Vehicles!$G16+Characters!G$8)*Weights!$G$3+(Vehicles!$H16+Characters!H$8)*Weights!$H$3+(Vehicles!$I16+Characters!I$8)*Weights!$I$3</f>
        <v>43.65</v>
      </c>
      <c r="S14" s="3">
        <f>(Vehicles!$C16+Characters!C$9)*Weights!$C$3+(Vehicles!$D16+Characters!D$9)*Weights!$D$3+(Vehicles!$E16+Characters!E$9)*Weights!$E$3+(Vehicles!$F16+Characters!F$9)*Weights!$F$3+(Vehicles!$G16+Characters!G$9)*Weights!$G$3+(Vehicles!$H16+Characters!H$9)*Weights!$H$3+(Vehicles!$I16+Characters!I$9)*Weights!$I$3</f>
        <v>44.339999999999996</v>
      </c>
      <c r="T14" s="3">
        <f>(Vehicles!$C16+Characters!C$10)*Weights!$C$3+(Vehicles!$D16+Characters!D$10)*Weights!$D$3+(Vehicles!$E16+Characters!E$10)*Weights!$E$3+(Vehicles!$F16+Characters!F$10)*Weights!$F$3+(Vehicles!$G16+Characters!G$10)*Weights!$G$3+(Vehicles!$H16+Characters!H$10)*Weights!$H$3+(Vehicles!$I16+Characters!I$10)*Weights!$I$3</f>
        <v>43.95</v>
      </c>
      <c r="U14" s="3">
        <f>(Vehicles!$C16+Characters!C$20)*Weights!$C$3+(Vehicles!$D16+Characters!D$20)*Weights!$D$3+(Vehicles!$E16+Characters!E$20)*Weights!$E$3+(Vehicles!$F16+Characters!F$20)*Weights!$F$3+(Vehicles!$G16+Characters!G$20)*Weights!$G$3+(Vehicles!$H16+Characters!H$20)*Weights!$H$3+(Vehicles!$I16+Characters!I$20)*Weights!$I$3</f>
        <v>43.589999999999996</v>
      </c>
      <c r="V14" s="3">
        <f>(Vehicles!$C16+Characters!C$21)*Weights!$C$3+(Vehicles!$D16+Characters!D$21)*Weights!$D$3+(Vehicles!$E16+Characters!E$21)*Weights!$E$3+(Vehicles!$F16+Characters!F$21)*Weights!$F$3+(Vehicles!$G16+Characters!G$21)*Weights!$G$3+(Vehicles!$H16+Characters!H$21)*Weights!$H$3+(Vehicles!$I16+Characters!I$21)*Weights!$I$3</f>
        <v>43.74</v>
      </c>
      <c r="W14" s="3">
        <f>(Vehicles!$C16+Characters!C$22)*Weights!$C$3+(Vehicles!$D16+Characters!D$22)*Weights!$D$3+(Vehicles!$E16+Characters!E$22)*Weights!$E$3+(Vehicles!$F16+Characters!F$22)*Weights!$F$3+(Vehicles!$G16+Characters!G$22)*Weights!$G$3+(Vehicles!$H16+Characters!H$22)*Weights!$H$3+(Vehicles!$I16+Characters!I$22)*Weights!$I$3</f>
        <v>43.4</v>
      </c>
      <c r="X14" s="3">
        <f>(Vehicles!$C16+Characters!C$23)*Weights!$C$3+(Vehicles!$D16+Characters!D$23)*Weights!$D$3+(Vehicles!$E16+Characters!E$23)*Weights!$E$3+(Vehicles!$F16+Characters!F$23)*Weights!$F$3+(Vehicles!$G16+Characters!G$23)*Weights!$G$3+(Vehicles!$H16+Characters!H$23)*Weights!$H$3+(Vehicles!$I16+Characters!I$23)*Weights!$I$3</f>
        <v>43.37</v>
      </c>
      <c r="Y14" s="3">
        <f>(Vehicles!$C16+Characters!C$24)*Weights!$C$3+(Vehicles!$D16+Characters!D$24)*Weights!$D$3+(Vehicles!$E16+Characters!E$24)*Weights!$E$3+(Vehicles!$F16+Characters!F$24)*Weights!$F$3+(Vehicles!$G16+Characters!G$24)*Weights!$G$3+(Vehicles!$H16+Characters!H$24)*Weights!$H$3+(Vehicles!$I16+Characters!I$24)*Weights!$I$3</f>
        <v>42.41</v>
      </c>
      <c r="Z14" s="3">
        <f>(Vehicles!$C16+Characters!C$25)*Weights!$C$3+(Vehicles!$D16+Characters!D$25)*Weights!$D$3+(Vehicles!$E16+Characters!E$25)*Weights!$E$3+(Vehicles!$F16+Characters!F$25)*Weights!$F$3+(Vehicles!$G16+Characters!G$25)*Weights!$G$3+(Vehicles!$H16+Characters!H$25)*Weights!$H$3+(Vehicles!$I16+Characters!I$25)*Weights!$I$3</f>
        <v>44.010000000000005</v>
      </c>
      <c r="AA14" s="3">
        <f>(Vehicles!$C16+Characters!C$26)*Weights!$C$3+(Vehicles!$D16+Characters!D$26)*Weights!$D$3+(Vehicles!$E16+Characters!E$26)*Weights!$E$3+(Vehicles!$F16+Characters!F$26)*Weights!$F$3+(Vehicles!$G16+Characters!G$26)*Weights!$G$3+(Vehicles!$H16+Characters!H$26)*Weights!$H$3+(Vehicles!$I16+Characters!I$26)*Weights!$I$3</f>
        <v>43.46</v>
      </c>
      <c r="AB14" s="3">
        <f>(Vehicles!$C16+Characters!C$27)*Weights!$C$3+(Vehicles!$D16+Characters!D$27)*Weights!$D$3+(Vehicles!$E16+Characters!E$27)*Weights!$E$3+(Vehicles!$F16+Characters!F$27)*Weights!$F$3+(Vehicles!$G16+Characters!G$27)*Weights!$G$3+(Vehicles!$H16+Characters!H$27)*Weights!$H$3+(Vehicles!$I16+Characters!I$27)*Weights!$I$3</f>
        <v>43.44</v>
      </c>
      <c r="AC14" s="3">
        <f>(Vehicles!$C16+Characters!C$28)*Weights!$C$3+(Vehicles!$D16+Characters!D$28)*Weights!$D$3+(Vehicles!$E16+Characters!E$28)*Weights!$E$3+(Vehicles!$F16+Characters!F$28)*Weights!$F$3+(Vehicles!$G16+Characters!G$28)*Weights!$G$3+(Vehicles!$H16+Characters!H$28)*Weights!$H$3+(Vehicles!$I16+Characters!I$28)*Weights!$I$3</f>
        <v>44.910000000000004</v>
      </c>
    </row>
    <row r="15" spans="1:29" x14ac:dyDescent="0.25">
      <c r="A15" s="93" t="s">
        <v>52</v>
      </c>
      <c r="B15" s="18" t="s">
        <v>53</v>
      </c>
      <c r="C15" s="3">
        <f>(Vehicles!$C17+Characters!C$11)*Weights!$C$3+(Vehicles!$D17+Characters!D$11)*Weights!$D$3+(Vehicles!$E17+Characters!E$11)*Weights!$E$3+(Vehicles!$F17+Characters!F$11)*Weights!$F$3+(Vehicles!$G17+Characters!G$11)*Weights!$G$3+(Vehicles!$H17+Characters!H$11)*Weights!$H$3+(Vehicles!$I17+Characters!I$11)*Weights!$I$3</f>
        <v>44.32</v>
      </c>
      <c r="D15" s="3">
        <f>(Vehicles!$C17+Characters!C$12)*Weights!$C$3+(Vehicles!$D17+Characters!D$12)*Weights!$D$3+(Vehicles!$E17+Characters!E$12)*Weights!$E$3+(Vehicles!$F17+Characters!F$12)*Weights!$F$3+(Vehicles!$G17+Characters!G$12)*Weights!$G$3+(Vehicles!$H17+Characters!H$12)*Weights!$H$3+(Vehicles!$I17+Characters!I$12)*Weights!$I$3</f>
        <v>44.160000000000004</v>
      </c>
      <c r="E15" s="3">
        <f>(Vehicles!$C17+Characters!C$13)*Weights!$C$3+(Vehicles!$D17+Characters!D$13)*Weights!$D$3+(Vehicles!$E17+Characters!E$13)*Weights!$E$3+(Vehicles!$F17+Characters!F$13)*Weights!$F$3+(Vehicles!$G17+Characters!G$13)*Weights!$G$3+(Vehicles!$H17+Characters!H$13)*Weights!$H$3+(Vehicles!$I17+Characters!I$13)*Weights!$I$3</f>
        <v>45.480000000000004</v>
      </c>
      <c r="F15" s="3">
        <f>(Vehicles!$C17+Characters!C$14)*Weights!$C$3+(Vehicles!$D17+Characters!D$14)*Weights!$D$3+(Vehicles!$E17+Characters!E$14)*Weights!$E$3+(Vehicles!$F17+Characters!F$14)*Weights!$F$3+(Vehicles!$G17+Characters!G$14)*Weights!$G$3+(Vehicles!$H17+Characters!H$14)*Weights!$H$3+(Vehicles!$I17+Characters!I$14)*Weights!$I$3</f>
        <v>45.39</v>
      </c>
      <c r="G15" s="3">
        <f>(Vehicles!$C17+Characters!C$15)*Weights!$C$3+(Vehicles!$D17+Characters!D$15)*Weights!$D$3+(Vehicles!$E17+Characters!E$15)*Weights!$E$3+(Vehicles!$F17+Characters!F$15)*Weights!$F$3+(Vehicles!$G17+Characters!G$15)*Weights!$G$3+(Vehicles!$H17+Characters!H$15)*Weights!$H$3+(Vehicles!$I17+Characters!I$15)*Weights!$I$3</f>
        <v>43.67</v>
      </c>
      <c r="H15" s="3">
        <f>(Vehicles!$C17+Characters!C$16)*Weights!$C$3+(Vehicles!$D17+Characters!D$16)*Weights!$D$3+(Vehicles!$E17+Characters!E$16)*Weights!$E$3+(Vehicles!$F17+Characters!F$16)*Weights!$F$3+(Vehicles!$G17+Characters!G$16)*Weights!$G$3+(Vehicles!$H17+Characters!H$16)*Weights!$H$3+(Vehicles!$I17+Characters!I$16)*Weights!$I$3</f>
        <v>44.46</v>
      </c>
      <c r="I15" s="3">
        <f>(Vehicles!$C17+Characters!C$17)*Weights!$C$3+(Vehicles!$D17+Characters!D$17)*Weights!$D$3+(Vehicles!$E17+Characters!E$17)*Weights!$E$3+(Vehicles!$F17+Characters!F$17)*Weights!$F$3+(Vehicles!$G17+Characters!G$17)*Weights!$G$3+(Vehicles!$H17+Characters!H$17)*Weights!$H$3+(Vehicles!$I17+Characters!I$17)*Weights!$I$3</f>
        <v>45.21</v>
      </c>
      <c r="J15" s="3">
        <f>(Vehicles!$C17+Characters!C$18)*Weights!$C$3+(Vehicles!$D17+Characters!D$18)*Weights!$D$3+(Vehicles!$E17+Characters!E$18)*Weights!$E$3+(Vehicles!$F17+Characters!F$18)*Weights!$F$3+(Vehicles!$G17+Characters!G$18)*Weights!$G$3+(Vehicles!$H17+Characters!H$18)*Weights!$H$3+(Vehicles!$I17+Characters!I$18)*Weights!$I$3</f>
        <v>43.85</v>
      </c>
      <c r="K15" s="3">
        <f>(Vehicles!$C17+Characters!C$19)*Weights!$C$3+(Vehicles!$D17+Characters!D$19)*Weights!$D$3+(Vehicles!$E17+Characters!E$19)*Weights!$E$3+(Vehicles!$F17+Characters!F$19)*Weights!$F$3+(Vehicles!$G17+Characters!G$19)*Weights!$G$3+(Vehicles!$H17+Characters!H$19)*Weights!$H$3+(Vehicles!$I17+Characters!I$19)*Weights!$I$3</f>
        <v>45.41</v>
      </c>
      <c r="L15" s="3">
        <f>(Vehicles!$C17+Characters!C$2)*Weights!$C$3+(Vehicles!$D17+Characters!D$2)*Weights!$D$3+(Vehicles!$E17+Characters!E$2)*Weights!$E$3+(Vehicles!$F17+Characters!F$2)*Weights!$F$3+(Vehicles!$G17+Characters!G$2)*Weights!$G$3+(Vehicles!$H17+Characters!H$2)*Weights!$H$3+(Vehicles!$I17+Characters!I$2)*Weights!$I$3</f>
        <v>43.980000000000004</v>
      </c>
      <c r="M15" s="3">
        <f>(Vehicles!$C17+Characters!C$3)*Weights!$C$3+(Vehicles!$D17+Characters!D$3)*Weights!$D$3+(Vehicles!$E17+Characters!E$3)*Weights!$E$3+(Vehicles!$F17+Characters!F$3)*Weights!$F$3+(Vehicles!$G17+Characters!G$3)*Weights!$G$3+(Vehicles!$H17+Characters!H$3)*Weights!$H$3+(Vehicles!$I17+Characters!I$3)*Weights!$I$3</f>
        <v>45.31</v>
      </c>
      <c r="N15" s="3">
        <f>(Vehicles!$C17+Characters!C$4)*Weights!$C$3+(Vehicles!$D17+Characters!D$4)*Weights!$D$3+(Vehicles!$E17+Characters!E$4)*Weights!$E$3+(Vehicles!$F17+Characters!F$4)*Weights!$F$3+(Vehicles!$G17+Characters!G$4)*Weights!$G$3+(Vehicles!$H17+Characters!H$4)*Weights!$H$3+(Vehicles!$I17+Characters!I$4)*Weights!$I$3</f>
        <v>45.26</v>
      </c>
      <c r="O15" s="3">
        <f>(Vehicles!$C17+Characters!C$5)*Weights!$C$3+(Vehicles!$D17+Characters!D$5)*Weights!$D$3+(Vehicles!$E17+Characters!E$5)*Weights!$E$3+(Vehicles!$F17+Characters!F$5)*Weights!$F$3+(Vehicles!$G17+Characters!G$5)*Weights!$G$3+(Vehicles!$H17+Characters!H$5)*Weights!$H$3+(Vehicles!$I17+Characters!I$5)*Weights!$I$3</f>
        <v>45.9</v>
      </c>
      <c r="P15" s="3">
        <f>(Vehicles!$C17+Characters!C$6)*Weights!$C$3+(Vehicles!$D17+Characters!D$6)*Weights!$D$3+(Vehicles!$E17+Characters!E$6)*Weights!$E$3+(Vehicles!$F17+Characters!F$6)*Weights!$F$3+(Vehicles!$G17+Characters!G$6)*Weights!$G$3+(Vehicles!$H17+Characters!H$6)*Weights!$H$3+(Vehicles!$I17+Characters!I$6)*Weights!$I$3</f>
        <v>44.96</v>
      </c>
      <c r="Q15" s="3">
        <f>(Vehicles!$C17+Characters!C$7)*Weights!$C$3+(Vehicles!$D17+Characters!D$7)*Weights!$D$3+(Vehicles!$E17+Characters!E$7)*Weights!$E$3+(Vehicles!$F17+Characters!F$7)*Weights!$F$3+(Vehicles!$G17+Characters!G$7)*Weights!$G$3+(Vehicles!$H17+Characters!H$7)*Weights!$H$3+(Vehicles!$I17+Characters!I$7)*Weights!$I$3</f>
        <v>44.21</v>
      </c>
      <c r="R15" s="3">
        <f>(Vehicles!$C17+Characters!C$8)*Weights!$C$3+(Vehicles!$D17+Characters!D$8)*Weights!$D$3+(Vehicles!$E17+Characters!E$8)*Weights!$E$3+(Vehicles!$F17+Characters!F$8)*Weights!$F$3+(Vehicles!$G17+Characters!G$8)*Weights!$G$3+(Vehicles!$H17+Characters!H$8)*Weights!$H$3+(Vehicles!$I17+Characters!I$8)*Weights!$I$3</f>
        <v>44.749999999999993</v>
      </c>
      <c r="S15" s="3">
        <f>(Vehicles!$C17+Characters!C$9)*Weights!$C$3+(Vehicles!$D17+Characters!D$9)*Weights!$D$3+(Vehicles!$E17+Characters!E$9)*Weights!$E$3+(Vehicles!$F17+Characters!F$9)*Weights!$F$3+(Vehicles!$G17+Characters!G$9)*Weights!$G$3+(Vehicles!$H17+Characters!H$9)*Weights!$H$3+(Vehicles!$I17+Characters!I$9)*Weights!$I$3</f>
        <v>45.44</v>
      </c>
      <c r="T15" s="3">
        <f>(Vehicles!$C17+Characters!C$10)*Weights!$C$3+(Vehicles!$D17+Characters!D$10)*Weights!$D$3+(Vehicles!$E17+Characters!E$10)*Weights!$E$3+(Vehicles!$F17+Characters!F$10)*Weights!$F$3+(Vehicles!$G17+Characters!G$10)*Weights!$G$3+(Vehicles!$H17+Characters!H$10)*Weights!$H$3+(Vehicles!$I17+Characters!I$10)*Weights!$I$3</f>
        <v>45.05</v>
      </c>
      <c r="U15" s="3">
        <f>(Vehicles!$C17+Characters!C$20)*Weights!$C$3+(Vehicles!$D17+Characters!D$20)*Weights!$D$3+(Vehicles!$E17+Characters!E$20)*Weights!$E$3+(Vehicles!$F17+Characters!F$20)*Weights!$F$3+(Vehicles!$G17+Characters!G$20)*Weights!$G$3+(Vehicles!$H17+Characters!H$20)*Weights!$H$3+(Vehicles!$I17+Characters!I$20)*Weights!$I$3</f>
        <v>44.69</v>
      </c>
      <c r="V15" s="3">
        <f>(Vehicles!$C17+Characters!C$21)*Weights!$C$3+(Vehicles!$D17+Characters!D$21)*Weights!$D$3+(Vehicles!$E17+Characters!E$21)*Weights!$E$3+(Vehicles!$F17+Characters!F$21)*Weights!$F$3+(Vehicles!$G17+Characters!G$21)*Weights!$G$3+(Vehicles!$H17+Characters!H$21)*Weights!$H$3+(Vehicles!$I17+Characters!I$21)*Weights!$I$3</f>
        <v>44.84</v>
      </c>
      <c r="W15" s="3">
        <f>(Vehicles!$C17+Characters!C$22)*Weights!$C$3+(Vehicles!$D17+Characters!D$22)*Weights!$D$3+(Vehicles!$E17+Characters!E$22)*Weights!$E$3+(Vehicles!$F17+Characters!F$22)*Weights!$F$3+(Vehicles!$G17+Characters!G$22)*Weights!$G$3+(Vehicles!$H17+Characters!H$22)*Weights!$H$3+(Vehicles!$I17+Characters!I$22)*Weights!$I$3</f>
        <v>44.5</v>
      </c>
      <c r="X15" s="3">
        <f>(Vehicles!$C17+Characters!C$23)*Weights!$C$3+(Vehicles!$D17+Characters!D$23)*Weights!$D$3+(Vehicles!$E17+Characters!E$23)*Weights!$E$3+(Vehicles!$F17+Characters!F$23)*Weights!$F$3+(Vehicles!$G17+Characters!G$23)*Weights!$G$3+(Vehicles!$H17+Characters!H$23)*Weights!$H$3+(Vehicles!$I17+Characters!I$23)*Weights!$I$3</f>
        <v>44.47</v>
      </c>
      <c r="Y15" s="3">
        <f>(Vehicles!$C17+Characters!C$24)*Weights!$C$3+(Vehicles!$D17+Characters!D$24)*Weights!$D$3+(Vehicles!$E17+Characters!E$24)*Weights!$E$3+(Vehicles!$F17+Characters!F$24)*Weights!$F$3+(Vehicles!$G17+Characters!G$24)*Weights!$G$3+(Vehicles!$H17+Characters!H$24)*Weights!$H$3+(Vehicles!$I17+Characters!I$24)*Weights!$I$3</f>
        <v>43.51</v>
      </c>
      <c r="Z15" s="3">
        <f>(Vehicles!$C17+Characters!C$25)*Weights!$C$3+(Vehicles!$D17+Characters!D$25)*Weights!$D$3+(Vehicles!$E17+Characters!E$25)*Weights!$E$3+(Vehicles!$F17+Characters!F$25)*Weights!$F$3+(Vehicles!$G17+Characters!G$25)*Weights!$G$3+(Vehicles!$H17+Characters!H$25)*Weights!$H$3+(Vehicles!$I17+Characters!I$25)*Weights!$I$3</f>
        <v>45.11</v>
      </c>
      <c r="AA15" s="3">
        <f>(Vehicles!$C17+Characters!C$26)*Weights!$C$3+(Vehicles!$D17+Characters!D$26)*Weights!$D$3+(Vehicles!$E17+Characters!E$26)*Weights!$E$3+(Vehicles!$F17+Characters!F$26)*Weights!$F$3+(Vehicles!$G17+Characters!G$26)*Weights!$G$3+(Vehicles!$H17+Characters!H$26)*Weights!$H$3+(Vehicles!$I17+Characters!I$26)*Weights!$I$3</f>
        <v>44.56</v>
      </c>
      <c r="AB15" s="3">
        <f>(Vehicles!$C17+Characters!C$27)*Weights!$C$3+(Vehicles!$D17+Characters!D$27)*Weights!$D$3+(Vehicles!$E17+Characters!E$27)*Weights!$E$3+(Vehicles!$F17+Characters!F$27)*Weights!$F$3+(Vehicles!$G17+Characters!G$27)*Weights!$G$3+(Vehicles!$H17+Characters!H$27)*Weights!$H$3+(Vehicles!$I17+Characters!I$27)*Weights!$I$3</f>
        <v>44.54</v>
      </c>
      <c r="AC15" s="3">
        <f>(Vehicles!$C17+Characters!C$28)*Weights!$C$3+(Vehicles!$D17+Characters!D$28)*Weights!$D$3+(Vehicles!$E17+Characters!E$28)*Weights!$E$3+(Vehicles!$F17+Characters!F$28)*Weights!$F$3+(Vehicles!$G17+Characters!G$28)*Weights!$G$3+(Vehicles!$H17+Characters!H$28)*Weights!$H$3+(Vehicles!$I17+Characters!I$28)*Weights!$I$3</f>
        <v>46.01</v>
      </c>
    </row>
    <row r="16" spans="1:29" x14ac:dyDescent="0.25">
      <c r="A16" s="94"/>
      <c r="B16" s="18" t="s">
        <v>54</v>
      </c>
      <c r="C16" s="3">
        <f>(Vehicles!$C18+Characters!C$11)*Weights!$C$3+(Vehicles!$D18+Characters!D$11)*Weights!$D$3+(Vehicles!$E18+Characters!E$11)*Weights!$E$3+(Vehicles!$F18+Characters!F$11)*Weights!$F$3+(Vehicles!$G18+Characters!G$11)*Weights!$G$3+(Vehicles!$H18+Characters!H$11)*Weights!$H$3+(Vehicles!$I18+Characters!I$11)*Weights!$I$3</f>
        <v>48.870000000000005</v>
      </c>
      <c r="D16" s="3">
        <f>(Vehicles!$C18+Characters!C$12)*Weights!$C$3+(Vehicles!$D18+Characters!D$12)*Weights!$D$3+(Vehicles!$E18+Characters!E$12)*Weights!$E$3+(Vehicles!$F18+Characters!F$12)*Weights!$F$3+(Vehicles!$G18+Characters!G$12)*Weights!$G$3+(Vehicles!$H18+Characters!H$12)*Weights!$H$3+(Vehicles!$I18+Characters!I$12)*Weights!$I$3</f>
        <v>48.709999999999994</v>
      </c>
      <c r="E16" s="3">
        <f>(Vehicles!$C18+Characters!C$13)*Weights!$C$3+(Vehicles!$D18+Characters!D$13)*Weights!$D$3+(Vehicles!$E18+Characters!E$13)*Weights!$E$3+(Vehicles!$F18+Characters!F$13)*Weights!$F$3+(Vehicles!$G18+Characters!G$13)*Weights!$G$3+(Vehicles!$H18+Characters!H$13)*Weights!$H$3+(Vehicles!$I18+Characters!I$13)*Weights!$I$3</f>
        <v>50.03</v>
      </c>
      <c r="F16" s="3">
        <f>(Vehicles!$C18+Characters!C$14)*Weights!$C$3+(Vehicles!$D18+Characters!D$14)*Weights!$D$3+(Vehicles!$E18+Characters!E$14)*Weights!$E$3+(Vehicles!$F18+Characters!F$14)*Weights!$F$3+(Vehicles!$G18+Characters!G$14)*Weights!$G$3+(Vehicles!$H18+Characters!H$14)*Weights!$H$3+(Vehicles!$I18+Characters!I$14)*Weights!$I$3</f>
        <v>49.94</v>
      </c>
      <c r="G16" s="3">
        <f>(Vehicles!$C18+Characters!C$15)*Weights!$C$3+(Vehicles!$D18+Characters!D$15)*Weights!$D$3+(Vehicles!$E18+Characters!E$15)*Weights!$E$3+(Vehicles!$F18+Characters!F$15)*Weights!$F$3+(Vehicles!$G18+Characters!G$15)*Weights!$G$3+(Vehicles!$H18+Characters!H$15)*Weights!$H$3+(Vehicles!$I18+Characters!I$15)*Weights!$I$3</f>
        <v>48.22</v>
      </c>
      <c r="H16" s="3">
        <f>(Vehicles!$C18+Characters!C$16)*Weights!$C$3+(Vehicles!$D18+Characters!D$16)*Weights!$D$3+(Vehicles!$E18+Characters!E$16)*Weights!$E$3+(Vehicles!$F18+Characters!F$16)*Weights!$F$3+(Vehicles!$G18+Characters!G$16)*Weights!$G$3+(Vehicles!$H18+Characters!H$16)*Weights!$H$3+(Vehicles!$I18+Characters!I$16)*Weights!$I$3</f>
        <v>49.01</v>
      </c>
      <c r="I16" s="3">
        <f>(Vehicles!$C18+Characters!C$17)*Weights!$C$3+(Vehicles!$D18+Characters!D$17)*Weights!$D$3+(Vehicles!$E18+Characters!E$17)*Weights!$E$3+(Vehicles!$F18+Characters!F$17)*Weights!$F$3+(Vehicles!$G18+Characters!G$17)*Weights!$G$3+(Vehicles!$H18+Characters!H$17)*Weights!$H$3+(Vehicles!$I18+Characters!I$17)*Weights!$I$3</f>
        <v>49.76</v>
      </c>
      <c r="J16" s="3">
        <f>(Vehicles!$C18+Characters!C$18)*Weights!$C$3+(Vehicles!$D18+Characters!D$18)*Weights!$D$3+(Vehicles!$E18+Characters!E$18)*Weights!$E$3+(Vehicles!$F18+Characters!F$18)*Weights!$F$3+(Vehicles!$G18+Characters!G$18)*Weights!$G$3+(Vehicles!$H18+Characters!H$18)*Weights!$H$3+(Vehicles!$I18+Characters!I$18)*Weights!$I$3</f>
        <v>48.4</v>
      </c>
      <c r="K16" s="3">
        <f>(Vehicles!$C18+Characters!C$19)*Weights!$C$3+(Vehicles!$D18+Characters!D$19)*Weights!$D$3+(Vehicles!$E18+Characters!E$19)*Weights!$E$3+(Vehicles!$F18+Characters!F$19)*Weights!$F$3+(Vehicles!$G18+Characters!G$19)*Weights!$G$3+(Vehicles!$H18+Characters!H$19)*Weights!$H$3+(Vehicles!$I18+Characters!I$19)*Weights!$I$3</f>
        <v>49.960000000000008</v>
      </c>
      <c r="L16" s="3">
        <f>(Vehicles!$C18+Characters!C$2)*Weights!$C$3+(Vehicles!$D18+Characters!D$2)*Weights!$D$3+(Vehicles!$E18+Characters!E$2)*Weights!$E$3+(Vehicles!$F18+Characters!F$2)*Weights!$F$3+(Vehicles!$G18+Characters!G$2)*Weights!$G$3+(Vehicles!$H18+Characters!H$2)*Weights!$H$3+(Vehicles!$I18+Characters!I$2)*Weights!$I$3</f>
        <v>48.53</v>
      </c>
      <c r="M16" s="3">
        <f>(Vehicles!$C18+Characters!C$3)*Weights!$C$3+(Vehicles!$D18+Characters!D$3)*Weights!$D$3+(Vehicles!$E18+Characters!E$3)*Weights!$E$3+(Vehicles!$F18+Characters!F$3)*Weights!$F$3+(Vehicles!$G18+Characters!G$3)*Weights!$G$3+(Vehicles!$H18+Characters!H$3)*Weights!$H$3+(Vehicles!$I18+Characters!I$3)*Weights!$I$3</f>
        <v>49.86</v>
      </c>
      <c r="N16" s="3">
        <f>(Vehicles!$C18+Characters!C$4)*Weights!$C$3+(Vehicles!$D18+Characters!D$4)*Weights!$D$3+(Vehicles!$E18+Characters!E$4)*Weights!$E$3+(Vehicles!$F18+Characters!F$4)*Weights!$F$3+(Vehicles!$G18+Characters!G$4)*Weights!$G$3+(Vehicles!$H18+Characters!H$4)*Weights!$H$3+(Vehicles!$I18+Characters!I$4)*Weights!$I$3</f>
        <v>49.81</v>
      </c>
      <c r="O16" s="3">
        <f>(Vehicles!$C18+Characters!C$5)*Weights!$C$3+(Vehicles!$D18+Characters!D$5)*Weights!$D$3+(Vehicles!$E18+Characters!E$5)*Weights!$E$3+(Vehicles!$F18+Characters!F$5)*Weights!$F$3+(Vehicles!$G18+Characters!G$5)*Weights!$G$3+(Vehicles!$H18+Characters!H$5)*Weights!$H$3+(Vehicles!$I18+Characters!I$5)*Weights!$I$3</f>
        <v>50.449999999999996</v>
      </c>
      <c r="P16" s="3">
        <f>(Vehicles!$C18+Characters!C$6)*Weights!$C$3+(Vehicles!$D18+Characters!D$6)*Weights!$D$3+(Vehicles!$E18+Characters!E$6)*Weights!$E$3+(Vehicles!$F18+Characters!F$6)*Weights!$F$3+(Vehicles!$G18+Characters!G$6)*Weights!$G$3+(Vehicles!$H18+Characters!H$6)*Weights!$H$3+(Vehicles!$I18+Characters!I$6)*Weights!$I$3</f>
        <v>49.510000000000005</v>
      </c>
      <c r="Q16" s="3">
        <f>(Vehicles!$C18+Characters!C$7)*Weights!$C$3+(Vehicles!$D18+Characters!D$7)*Weights!$D$3+(Vehicles!$E18+Characters!E$7)*Weights!$E$3+(Vehicles!$F18+Characters!F$7)*Weights!$F$3+(Vehicles!$G18+Characters!G$7)*Weights!$G$3+(Vehicles!$H18+Characters!H$7)*Weights!$H$3+(Vehicles!$I18+Characters!I$7)*Weights!$I$3</f>
        <v>48.759999999999991</v>
      </c>
      <c r="R16" s="3">
        <f>(Vehicles!$C18+Characters!C$8)*Weights!$C$3+(Vehicles!$D18+Characters!D$8)*Weights!$D$3+(Vehicles!$E18+Characters!E$8)*Weights!$E$3+(Vehicles!$F18+Characters!F$8)*Weights!$F$3+(Vehicles!$G18+Characters!G$8)*Weights!$G$3+(Vehicles!$H18+Characters!H$8)*Weights!$H$3+(Vehicles!$I18+Characters!I$8)*Weights!$I$3</f>
        <v>49.3</v>
      </c>
      <c r="S16" s="3">
        <f>(Vehicles!$C18+Characters!C$9)*Weights!$C$3+(Vehicles!$D18+Characters!D$9)*Weights!$D$3+(Vehicles!$E18+Characters!E$9)*Weights!$E$3+(Vehicles!$F18+Characters!F$9)*Weights!$F$3+(Vehicles!$G18+Characters!G$9)*Weights!$G$3+(Vehicles!$H18+Characters!H$9)*Weights!$H$3+(Vehicles!$I18+Characters!I$9)*Weights!$I$3</f>
        <v>49.989999999999995</v>
      </c>
      <c r="T16" s="3">
        <f>(Vehicles!$C18+Characters!C$10)*Weights!$C$3+(Vehicles!$D18+Characters!D$10)*Weights!$D$3+(Vehicles!$E18+Characters!E$10)*Weights!$E$3+(Vehicles!$F18+Characters!F$10)*Weights!$F$3+(Vehicles!$G18+Characters!G$10)*Weights!$G$3+(Vehicles!$H18+Characters!H$10)*Weights!$H$3+(Vehicles!$I18+Characters!I$10)*Weights!$I$3</f>
        <v>49.6</v>
      </c>
      <c r="U16" s="3">
        <f>(Vehicles!$C18+Characters!C$20)*Weights!$C$3+(Vehicles!$D18+Characters!D$20)*Weights!$D$3+(Vehicles!$E18+Characters!E$20)*Weights!$E$3+(Vehicles!$F18+Characters!F$20)*Weights!$F$3+(Vehicles!$G18+Characters!G$20)*Weights!$G$3+(Vehicles!$H18+Characters!H$20)*Weights!$H$3+(Vehicles!$I18+Characters!I$20)*Weights!$I$3</f>
        <v>49.239999999999995</v>
      </c>
      <c r="V16" s="3">
        <f>(Vehicles!$C18+Characters!C$21)*Weights!$C$3+(Vehicles!$D18+Characters!D$21)*Weights!$D$3+(Vehicles!$E18+Characters!E$21)*Weights!$E$3+(Vehicles!$F18+Characters!F$21)*Weights!$F$3+(Vehicles!$G18+Characters!G$21)*Weights!$G$3+(Vehicles!$H18+Characters!H$21)*Weights!$H$3+(Vehicles!$I18+Characters!I$21)*Weights!$I$3</f>
        <v>49.39</v>
      </c>
      <c r="W16" s="3">
        <f>(Vehicles!$C18+Characters!C$22)*Weights!$C$3+(Vehicles!$D18+Characters!D$22)*Weights!$D$3+(Vehicles!$E18+Characters!E$22)*Weights!$E$3+(Vehicles!$F18+Characters!F$22)*Weights!$F$3+(Vehicles!$G18+Characters!G$22)*Weights!$G$3+(Vehicles!$H18+Characters!H$22)*Weights!$H$3+(Vehicles!$I18+Characters!I$22)*Weights!$I$3</f>
        <v>49.050000000000004</v>
      </c>
      <c r="X16" s="3">
        <f>(Vehicles!$C18+Characters!C$23)*Weights!$C$3+(Vehicles!$D18+Characters!D$23)*Weights!$D$3+(Vehicles!$E18+Characters!E$23)*Weights!$E$3+(Vehicles!$F18+Characters!F$23)*Weights!$F$3+(Vehicles!$G18+Characters!G$23)*Weights!$G$3+(Vehicles!$H18+Characters!H$23)*Weights!$H$3+(Vehicles!$I18+Characters!I$23)*Weights!$I$3</f>
        <v>49.019999999999996</v>
      </c>
      <c r="Y16" s="3">
        <f>(Vehicles!$C18+Characters!C$24)*Weights!$C$3+(Vehicles!$D18+Characters!D$24)*Weights!$D$3+(Vehicles!$E18+Characters!E$24)*Weights!$E$3+(Vehicles!$F18+Characters!F$24)*Weights!$F$3+(Vehicles!$G18+Characters!G$24)*Weights!$G$3+(Vehicles!$H18+Characters!H$24)*Weights!$H$3+(Vehicles!$I18+Characters!I$24)*Weights!$I$3</f>
        <v>48.06</v>
      </c>
      <c r="Z16" s="3">
        <f>(Vehicles!$C18+Characters!C$25)*Weights!$C$3+(Vehicles!$D18+Characters!D$25)*Weights!$D$3+(Vehicles!$E18+Characters!E$25)*Weights!$E$3+(Vehicles!$F18+Characters!F$25)*Weights!$F$3+(Vehicles!$G18+Characters!G$25)*Weights!$G$3+(Vehicles!$H18+Characters!H$25)*Weights!$H$3+(Vehicles!$I18+Characters!I$25)*Weights!$I$3</f>
        <v>49.66</v>
      </c>
      <c r="AA16" s="3">
        <f>(Vehicles!$C18+Characters!C$26)*Weights!$C$3+(Vehicles!$D18+Characters!D$26)*Weights!$D$3+(Vehicles!$E18+Characters!E$26)*Weights!$E$3+(Vehicles!$F18+Characters!F$26)*Weights!$F$3+(Vehicles!$G18+Characters!G$26)*Weights!$G$3+(Vehicles!$H18+Characters!H$26)*Weights!$H$3+(Vehicles!$I18+Characters!I$26)*Weights!$I$3</f>
        <v>49.11</v>
      </c>
      <c r="AB16" s="3">
        <f>(Vehicles!$C18+Characters!C$27)*Weights!$C$3+(Vehicles!$D18+Characters!D$27)*Weights!$D$3+(Vehicles!$E18+Characters!E$27)*Weights!$E$3+(Vehicles!$F18+Characters!F$27)*Weights!$F$3+(Vehicles!$G18+Characters!G$27)*Weights!$G$3+(Vehicles!$H18+Characters!H$27)*Weights!$H$3+(Vehicles!$I18+Characters!I$27)*Weights!$I$3</f>
        <v>49.089999999999996</v>
      </c>
      <c r="AC16" s="3">
        <f>(Vehicles!$C18+Characters!C$28)*Weights!$C$3+(Vehicles!$D18+Characters!D$28)*Weights!$D$3+(Vehicles!$E18+Characters!E$28)*Weights!$E$3+(Vehicles!$F18+Characters!F$28)*Weights!$F$3+(Vehicles!$G18+Characters!G$28)*Weights!$G$3+(Vehicles!$H18+Characters!H$28)*Weights!$H$3+(Vehicles!$I18+Characters!I$28)*Weights!$I$3</f>
        <v>50.56</v>
      </c>
    </row>
    <row r="17" spans="1:29" x14ac:dyDescent="0.25">
      <c r="A17" s="94"/>
      <c r="B17" s="18" t="s">
        <v>55</v>
      </c>
      <c r="C17" s="3">
        <f>(Vehicles!$C19+Characters!C$11)*Weights!$C$3+(Vehicles!$D19+Characters!D$11)*Weights!$D$3+(Vehicles!$E19+Characters!E$11)*Weights!$E$3+(Vehicles!$F19+Characters!F$11)*Weights!$F$3+(Vehicles!$G19+Characters!G$11)*Weights!$G$3+(Vehicles!$H19+Characters!H$11)*Weights!$H$3+(Vehicles!$I19+Characters!I$11)*Weights!$I$3</f>
        <v>50.120000000000005</v>
      </c>
      <c r="D17" s="3">
        <f>(Vehicles!$C19+Characters!C$12)*Weights!$C$3+(Vehicles!$D19+Characters!D$12)*Weights!$D$3+(Vehicles!$E19+Characters!E$12)*Weights!$E$3+(Vehicles!$F19+Characters!F$12)*Weights!$F$3+(Vehicles!$G19+Characters!G$12)*Weights!$G$3+(Vehicles!$H19+Characters!H$12)*Weights!$H$3+(Vehicles!$I19+Characters!I$12)*Weights!$I$3</f>
        <v>49.96</v>
      </c>
      <c r="E17" s="3">
        <f>(Vehicles!$C19+Characters!C$13)*Weights!$C$3+(Vehicles!$D19+Characters!D$13)*Weights!$D$3+(Vehicles!$E19+Characters!E$13)*Weights!$E$3+(Vehicles!$F19+Characters!F$13)*Weights!$F$3+(Vehicles!$G19+Characters!G$13)*Weights!$G$3+(Vehicles!$H19+Characters!H$13)*Weights!$H$3+(Vehicles!$I19+Characters!I$13)*Weights!$I$3</f>
        <v>51.28</v>
      </c>
      <c r="F17" s="3">
        <f>(Vehicles!$C19+Characters!C$14)*Weights!$C$3+(Vehicles!$D19+Characters!D$14)*Weights!$D$3+(Vehicles!$E19+Characters!E$14)*Weights!$E$3+(Vehicles!$F19+Characters!F$14)*Weights!$F$3+(Vehicles!$G19+Characters!G$14)*Weights!$G$3+(Vehicles!$H19+Characters!H$14)*Weights!$H$3+(Vehicles!$I19+Characters!I$14)*Weights!$I$3</f>
        <v>51.19</v>
      </c>
      <c r="G17" s="3">
        <f>(Vehicles!$C19+Characters!C$15)*Weights!$C$3+(Vehicles!$D19+Characters!D$15)*Weights!$D$3+(Vehicles!$E19+Characters!E$15)*Weights!$E$3+(Vehicles!$F19+Characters!F$15)*Weights!$F$3+(Vehicles!$G19+Characters!G$15)*Weights!$G$3+(Vehicles!$H19+Characters!H$15)*Weights!$H$3+(Vehicles!$I19+Characters!I$15)*Weights!$I$3</f>
        <v>49.47</v>
      </c>
      <c r="H17" s="3">
        <f>(Vehicles!$C19+Characters!C$16)*Weights!$C$3+(Vehicles!$D19+Characters!D$16)*Weights!$D$3+(Vehicles!$E19+Characters!E$16)*Weights!$E$3+(Vehicles!$F19+Characters!F$16)*Weights!$F$3+(Vehicles!$G19+Characters!G$16)*Weights!$G$3+(Vehicles!$H19+Characters!H$16)*Weights!$H$3+(Vehicles!$I19+Characters!I$16)*Weights!$I$3</f>
        <v>50.26</v>
      </c>
      <c r="I17" s="3">
        <f>(Vehicles!$C19+Characters!C$17)*Weights!$C$3+(Vehicles!$D19+Characters!D$17)*Weights!$D$3+(Vehicles!$E19+Characters!E$17)*Weights!$E$3+(Vehicles!$F19+Characters!F$17)*Weights!$F$3+(Vehicles!$G19+Characters!G$17)*Weights!$G$3+(Vehicles!$H19+Characters!H$17)*Weights!$H$3+(Vehicles!$I19+Characters!I$17)*Weights!$I$3</f>
        <v>51.01</v>
      </c>
      <c r="J17" s="3">
        <f>(Vehicles!$C19+Characters!C$18)*Weights!$C$3+(Vehicles!$D19+Characters!D$18)*Weights!$D$3+(Vehicles!$E19+Characters!E$18)*Weights!$E$3+(Vehicles!$F19+Characters!F$18)*Weights!$F$3+(Vehicles!$G19+Characters!G$18)*Weights!$G$3+(Vehicles!$H19+Characters!H$18)*Weights!$H$3+(Vehicles!$I19+Characters!I$18)*Weights!$I$3</f>
        <v>49.65</v>
      </c>
      <c r="K17" s="3">
        <f>(Vehicles!$C19+Characters!C$19)*Weights!$C$3+(Vehicles!$D19+Characters!D$19)*Weights!$D$3+(Vehicles!$E19+Characters!E$19)*Weights!$E$3+(Vehicles!$F19+Characters!F$19)*Weights!$F$3+(Vehicles!$G19+Characters!G$19)*Weights!$G$3+(Vehicles!$H19+Characters!H$19)*Weights!$H$3+(Vehicles!$I19+Characters!I$19)*Weights!$I$3</f>
        <v>51.21</v>
      </c>
      <c r="L17" s="3">
        <f>(Vehicles!$C19+Characters!C$2)*Weights!$C$3+(Vehicles!$D19+Characters!D$2)*Weights!$D$3+(Vehicles!$E19+Characters!E$2)*Weights!$E$3+(Vehicles!$F19+Characters!F$2)*Weights!$F$3+(Vehicles!$G19+Characters!G$2)*Weights!$G$3+(Vehicles!$H19+Characters!H$2)*Weights!$H$3+(Vehicles!$I19+Characters!I$2)*Weights!$I$3</f>
        <v>49.78</v>
      </c>
      <c r="M17" s="3">
        <f>(Vehicles!$C19+Characters!C$3)*Weights!$C$3+(Vehicles!$D19+Characters!D$3)*Weights!$D$3+(Vehicles!$E19+Characters!E$3)*Weights!$E$3+(Vehicles!$F19+Characters!F$3)*Weights!$F$3+(Vehicles!$G19+Characters!G$3)*Weights!$G$3+(Vehicles!$H19+Characters!H$3)*Weights!$H$3+(Vehicles!$I19+Characters!I$3)*Weights!$I$3</f>
        <v>51.11</v>
      </c>
      <c r="N17" s="3">
        <f>(Vehicles!$C19+Characters!C$4)*Weights!$C$3+(Vehicles!$D19+Characters!D$4)*Weights!$D$3+(Vehicles!$E19+Characters!E$4)*Weights!$E$3+(Vehicles!$F19+Characters!F$4)*Weights!$F$3+(Vehicles!$G19+Characters!G$4)*Weights!$G$3+(Vehicles!$H19+Characters!H$4)*Weights!$H$3+(Vehicles!$I19+Characters!I$4)*Weights!$I$3</f>
        <v>51.06</v>
      </c>
      <c r="O17" s="3">
        <f>(Vehicles!$C19+Characters!C$5)*Weights!$C$3+(Vehicles!$D19+Characters!D$5)*Weights!$D$3+(Vehicles!$E19+Characters!E$5)*Weights!$E$3+(Vehicles!$F19+Characters!F$5)*Weights!$F$3+(Vehicles!$G19+Characters!G$5)*Weights!$G$3+(Vehicles!$H19+Characters!H$5)*Weights!$H$3+(Vehicles!$I19+Characters!I$5)*Weights!$I$3</f>
        <v>51.7</v>
      </c>
      <c r="P17" s="3">
        <f>(Vehicles!$C19+Characters!C$6)*Weights!$C$3+(Vehicles!$D19+Characters!D$6)*Weights!$D$3+(Vehicles!$E19+Characters!E$6)*Weights!$E$3+(Vehicles!$F19+Characters!F$6)*Weights!$F$3+(Vehicles!$G19+Characters!G$6)*Weights!$G$3+(Vehicles!$H19+Characters!H$6)*Weights!$H$3+(Vehicles!$I19+Characters!I$6)*Weights!$I$3</f>
        <v>50.76</v>
      </c>
      <c r="Q17" s="3">
        <f>(Vehicles!$C19+Characters!C$7)*Weights!$C$3+(Vehicles!$D19+Characters!D$7)*Weights!$D$3+(Vehicles!$E19+Characters!E$7)*Weights!$E$3+(Vehicles!$F19+Characters!F$7)*Weights!$F$3+(Vehicles!$G19+Characters!G$7)*Weights!$G$3+(Vehicles!$H19+Characters!H$7)*Weights!$H$3+(Vehicles!$I19+Characters!I$7)*Weights!$I$3</f>
        <v>50.010000000000005</v>
      </c>
      <c r="R17" s="3">
        <f>(Vehicles!$C19+Characters!C$8)*Weights!$C$3+(Vehicles!$D19+Characters!D$8)*Weights!$D$3+(Vehicles!$E19+Characters!E$8)*Weights!$E$3+(Vehicles!$F19+Characters!F$8)*Weights!$F$3+(Vehicles!$G19+Characters!G$8)*Weights!$G$3+(Vehicles!$H19+Characters!H$8)*Weights!$H$3+(Vehicles!$I19+Characters!I$8)*Weights!$I$3</f>
        <v>50.550000000000004</v>
      </c>
      <c r="S17" s="3">
        <f>(Vehicles!$C19+Characters!C$9)*Weights!$C$3+(Vehicles!$D19+Characters!D$9)*Weights!$D$3+(Vehicles!$E19+Characters!E$9)*Weights!$E$3+(Vehicles!$F19+Characters!F$9)*Weights!$F$3+(Vehicles!$G19+Characters!G$9)*Weights!$G$3+(Vehicles!$H19+Characters!H$9)*Weights!$H$3+(Vehicles!$I19+Characters!I$9)*Weights!$I$3</f>
        <v>51.24</v>
      </c>
      <c r="T17" s="3">
        <f>(Vehicles!$C19+Characters!C$10)*Weights!$C$3+(Vehicles!$D19+Characters!D$10)*Weights!$D$3+(Vehicles!$E19+Characters!E$10)*Weights!$E$3+(Vehicles!$F19+Characters!F$10)*Weights!$F$3+(Vehicles!$G19+Characters!G$10)*Weights!$G$3+(Vehicles!$H19+Characters!H$10)*Weights!$H$3+(Vehicles!$I19+Characters!I$10)*Weights!$I$3</f>
        <v>50.85</v>
      </c>
      <c r="U17" s="3">
        <f>(Vehicles!$C19+Characters!C$20)*Weights!$C$3+(Vehicles!$D19+Characters!D$20)*Weights!$D$3+(Vehicles!$E19+Characters!E$20)*Weights!$E$3+(Vehicles!$F19+Characters!F$20)*Weights!$F$3+(Vehicles!$G19+Characters!G$20)*Weights!$G$3+(Vehicles!$H19+Characters!H$20)*Weights!$H$3+(Vehicles!$I19+Characters!I$20)*Weights!$I$3</f>
        <v>50.49</v>
      </c>
      <c r="V17" s="3">
        <f>(Vehicles!$C19+Characters!C$21)*Weights!$C$3+(Vehicles!$D19+Characters!D$21)*Weights!$D$3+(Vehicles!$E19+Characters!E$21)*Weights!$E$3+(Vehicles!$F19+Characters!F$21)*Weights!$F$3+(Vehicles!$G19+Characters!G$21)*Weights!$G$3+(Vehicles!$H19+Characters!H$21)*Weights!$H$3+(Vehicles!$I19+Characters!I$21)*Weights!$I$3</f>
        <v>50.64</v>
      </c>
      <c r="W17" s="3">
        <f>(Vehicles!$C19+Characters!C$22)*Weights!$C$3+(Vehicles!$D19+Characters!D$22)*Weights!$D$3+(Vehicles!$E19+Characters!E$22)*Weights!$E$3+(Vehicles!$F19+Characters!F$22)*Weights!$F$3+(Vehicles!$G19+Characters!G$22)*Weights!$G$3+(Vehicles!$H19+Characters!H$22)*Weights!$H$3+(Vehicles!$I19+Characters!I$22)*Weights!$I$3</f>
        <v>50.3</v>
      </c>
      <c r="X17" s="3">
        <f>(Vehicles!$C19+Characters!C$23)*Weights!$C$3+(Vehicles!$D19+Characters!D$23)*Weights!$D$3+(Vehicles!$E19+Characters!E$23)*Weights!$E$3+(Vehicles!$F19+Characters!F$23)*Weights!$F$3+(Vehicles!$G19+Characters!G$23)*Weights!$G$3+(Vehicles!$H19+Characters!H$23)*Weights!$H$3+(Vehicles!$I19+Characters!I$23)*Weights!$I$3</f>
        <v>50.27</v>
      </c>
      <c r="Y17" s="3">
        <f>(Vehicles!$C19+Characters!C$24)*Weights!$C$3+(Vehicles!$D19+Characters!D$24)*Weights!$D$3+(Vehicles!$E19+Characters!E$24)*Weights!$E$3+(Vehicles!$F19+Characters!F$24)*Weights!$F$3+(Vehicles!$G19+Characters!G$24)*Weights!$G$3+(Vehicles!$H19+Characters!H$24)*Weights!$H$3+(Vehicles!$I19+Characters!I$24)*Weights!$I$3</f>
        <v>49.31</v>
      </c>
      <c r="Z17" s="3">
        <f>(Vehicles!$C19+Characters!C$25)*Weights!$C$3+(Vehicles!$D19+Characters!D$25)*Weights!$D$3+(Vehicles!$E19+Characters!E$25)*Weights!$E$3+(Vehicles!$F19+Characters!F$25)*Weights!$F$3+(Vehicles!$G19+Characters!G$25)*Weights!$G$3+(Vehicles!$H19+Characters!H$25)*Weights!$H$3+(Vehicles!$I19+Characters!I$25)*Weights!$I$3</f>
        <v>50.91</v>
      </c>
      <c r="AA17" s="3">
        <f>(Vehicles!$C19+Characters!C$26)*Weights!$C$3+(Vehicles!$D19+Characters!D$26)*Weights!$D$3+(Vehicles!$E19+Characters!E$26)*Weights!$E$3+(Vehicles!$F19+Characters!F$26)*Weights!$F$3+(Vehicles!$G19+Characters!G$26)*Weights!$G$3+(Vehicles!$H19+Characters!H$26)*Weights!$H$3+(Vehicles!$I19+Characters!I$26)*Weights!$I$3</f>
        <v>50.36</v>
      </c>
      <c r="AB17" s="3">
        <f>(Vehicles!$C19+Characters!C$27)*Weights!$C$3+(Vehicles!$D19+Characters!D$27)*Weights!$D$3+(Vehicles!$E19+Characters!E$27)*Weights!$E$3+(Vehicles!$F19+Characters!F$27)*Weights!$F$3+(Vehicles!$G19+Characters!G$27)*Weights!$G$3+(Vehicles!$H19+Characters!H$27)*Weights!$H$3+(Vehicles!$I19+Characters!I$27)*Weights!$I$3</f>
        <v>50.34</v>
      </c>
      <c r="AC17" s="3">
        <f>(Vehicles!$C19+Characters!C$28)*Weights!$C$3+(Vehicles!$D19+Characters!D$28)*Weights!$D$3+(Vehicles!$E19+Characters!E$28)*Weights!$E$3+(Vehicles!$F19+Characters!F$28)*Weights!$F$3+(Vehicles!$G19+Characters!G$28)*Weights!$G$3+(Vehicles!$H19+Characters!H$28)*Weights!$H$3+(Vehicles!$I19+Characters!I$28)*Weights!$I$3</f>
        <v>51.809999999999995</v>
      </c>
    </row>
    <row r="18" spans="1:29" x14ac:dyDescent="0.25">
      <c r="A18" s="94"/>
      <c r="B18" s="18" t="s">
        <v>56</v>
      </c>
      <c r="C18" s="3">
        <f>(Vehicles!$C20+Characters!C$11)*Weights!$C$3+(Vehicles!$D20+Characters!D$11)*Weights!$D$3+(Vehicles!$E20+Characters!E$11)*Weights!$E$3+(Vehicles!$F20+Characters!F$11)*Weights!$F$3+(Vehicles!$G20+Characters!G$11)*Weights!$G$3+(Vehicles!$H20+Characters!H$11)*Weights!$H$3+(Vehicles!$I20+Characters!I$11)*Weights!$I$3</f>
        <v>40.120000000000005</v>
      </c>
      <c r="D18" s="3">
        <f>(Vehicles!$C20+Characters!C$12)*Weights!$C$3+(Vehicles!$D20+Characters!D$12)*Weights!$D$3+(Vehicles!$E20+Characters!E$12)*Weights!$E$3+(Vehicles!$F20+Characters!F$12)*Weights!$F$3+(Vehicles!$G20+Characters!G$12)*Weights!$G$3+(Vehicles!$H20+Characters!H$12)*Weights!$H$3+(Vehicles!$I20+Characters!I$12)*Weights!$I$3</f>
        <v>39.96</v>
      </c>
      <c r="E18" s="3">
        <f>(Vehicles!$C20+Characters!C$13)*Weights!$C$3+(Vehicles!$D20+Characters!D$13)*Weights!$D$3+(Vehicles!$E20+Characters!E$13)*Weights!$E$3+(Vehicles!$F20+Characters!F$13)*Weights!$F$3+(Vehicles!$G20+Characters!G$13)*Weights!$G$3+(Vehicles!$H20+Characters!H$13)*Weights!$H$3+(Vehicles!$I20+Characters!I$13)*Weights!$I$3</f>
        <v>41.28</v>
      </c>
      <c r="F18" s="3">
        <f>(Vehicles!$C20+Characters!C$14)*Weights!$C$3+(Vehicles!$D20+Characters!D$14)*Weights!$D$3+(Vehicles!$E20+Characters!E$14)*Weights!$E$3+(Vehicles!$F20+Characters!F$14)*Weights!$F$3+(Vehicles!$G20+Characters!G$14)*Weights!$G$3+(Vehicles!$H20+Characters!H$14)*Weights!$H$3+(Vehicles!$I20+Characters!I$14)*Weights!$I$3</f>
        <v>41.190000000000005</v>
      </c>
      <c r="G18" s="3">
        <f>(Vehicles!$C20+Characters!C$15)*Weights!$C$3+(Vehicles!$D20+Characters!D$15)*Weights!$D$3+(Vehicles!$E20+Characters!E$15)*Weights!$E$3+(Vehicles!$F20+Characters!F$15)*Weights!$F$3+(Vehicles!$G20+Characters!G$15)*Weights!$G$3+(Vehicles!$H20+Characters!H$15)*Weights!$H$3+(Vehicles!$I20+Characters!I$15)*Weights!$I$3</f>
        <v>39.47</v>
      </c>
      <c r="H18" s="3">
        <f>(Vehicles!$C20+Characters!C$16)*Weights!$C$3+(Vehicles!$D20+Characters!D$16)*Weights!$D$3+(Vehicles!$E20+Characters!E$16)*Weights!$E$3+(Vehicles!$F20+Characters!F$16)*Weights!$F$3+(Vehicles!$G20+Characters!G$16)*Weights!$G$3+(Vehicles!$H20+Characters!H$16)*Weights!$H$3+(Vehicles!$I20+Characters!I$16)*Weights!$I$3</f>
        <v>40.26</v>
      </c>
      <c r="I18" s="3">
        <f>(Vehicles!$C20+Characters!C$17)*Weights!$C$3+(Vehicles!$D20+Characters!D$17)*Weights!$D$3+(Vehicles!$E20+Characters!E$17)*Weights!$E$3+(Vehicles!$F20+Characters!F$17)*Weights!$F$3+(Vehicles!$G20+Characters!G$17)*Weights!$G$3+(Vehicles!$H20+Characters!H$17)*Weights!$H$3+(Vehicles!$I20+Characters!I$17)*Weights!$I$3</f>
        <v>41.01</v>
      </c>
      <c r="J18" s="3">
        <f>(Vehicles!$C20+Characters!C$18)*Weights!$C$3+(Vehicles!$D20+Characters!D$18)*Weights!$D$3+(Vehicles!$E20+Characters!E$18)*Weights!$E$3+(Vehicles!$F20+Characters!F$18)*Weights!$F$3+(Vehicles!$G20+Characters!G$18)*Weights!$G$3+(Vehicles!$H20+Characters!H$18)*Weights!$H$3+(Vehicles!$I20+Characters!I$18)*Weights!$I$3</f>
        <v>39.65</v>
      </c>
      <c r="K18" s="3">
        <f>(Vehicles!$C20+Characters!C$19)*Weights!$C$3+(Vehicles!$D20+Characters!D$19)*Weights!$D$3+(Vehicles!$E20+Characters!E$19)*Weights!$E$3+(Vehicles!$F20+Characters!F$19)*Weights!$F$3+(Vehicles!$G20+Characters!G$19)*Weights!$G$3+(Vehicles!$H20+Characters!H$19)*Weights!$H$3+(Vehicles!$I20+Characters!I$19)*Weights!$I$3</f>
        <v>41.21</v>
      </c>
      <c r="L18" s="3">
        <f>(Vehicles!$C20+Characters!C$2)*Weights!$C$3+(Vehicles!$D20+Characters!D$2)*Weights!$D$3+(Vehicles!$E20+Characters!E$2)*Weights!$E$3+(Vehicles!$F20+Characters!F$2)*Weights!$F$3+(Vehicles!$G20+Characters!G$2)*Weights!$G$3+(Vehicles!$H20+Characters!H$2)*Weights!$H$3+(Vehicles!$I20+Characters!I$2)*Weights!$I$3</f>
        <v>39.78</v>
      </c>
      <c r="M18" s="3">
        <f>(Vehicles!$C20+Characters!C$3)*Weights!$C$3+(Vehicles!$D20+Characters!D$3)*Weights!$D$3+(Vehicles!$E20+Characters!E$3)*Weights!$E$3+(Vehicles!$F20+Characters!F$3)*Weights!$F$3+(Vehicles!$G20+Characters!G$3)*Weights!$G$3+(Vehicles!$H20+Characters!H$3)*Weights!$H$3+(Vehicles!$I20+Characters!I$3)*Weights!$I$3</f>
        <v>41.11</v>
      </c>
      <c r="N18" s="3">
        <f>(Vehicles!$C20+Characters!C$4)*Weights!$C$3+(Vehicles!$D20+Characters!D$4)*Weights!$D$3+(Vehicles!$E20+Characters!E$4)*Weights!$E$3+(Vehicles!$F20+Characters!F$4)*Weights!$F$3+(Vehicles!$G20+Characters!G$4)*Weights!$G$3+(Vehicles!$H20+Characters!H$4)*Weights!$H$3+(Vehicles!$I20+Characters!I$4)*Weights!$I$3</f>
        <v>41.06</v>
      </c>
      <c r="O18" s="3">
        <f>(Vehicles!$C20+Characters!C$5)*Weights!$C$3+(Vehicles!$D20+Characters!D$5)*Weights!$D$3+(Vehicles!$E20+Characters!E$5)*Weights!$E$3+(Vehicles!$F20+Characters!F$5)*Weights!$F$3+(Vehicles!$G20+Characters!G$5)*Weights!$G$3+(Vehicles!$H20+Characters!H$5)*Weights!$H$3+(Vehicles!$I20+Characters!I$5)*Weights!$I$3</f>
        <v>41.7</v>
      </c>
      <c r="P18" s="3">
        <f>(Vehicles!$C20+Characters!C$6)*Weights!$C$3+(Vehicles!$D20+Characters!D$6)*Weights!$D$3+(Vehicles!$E20+Characters!E$6)*Weights!$E$3+(Vehicles!$F20+Characters!F$6)*Weights!$F$3+(Vehicles!$G20+Characters!G$6)*Weights!$G$3+(Vehicles!$H20+Characters!H$6)*Weights!$H$3+(Vehicles!$I20+Characters!I$6)*Weights!$I$3</f>
        <v>40.760000000000005</v>
      </c>
      <c r="Q18" s="3">
        <f>(Vehicles!$C20+Characters!C$7)*Weights!$C$3+(Vehicles!$D20+Characters!D$7)*Weights!$D$3+(Vehicles!$E20+Characters!E$7)*Weights!$E$3+(Vehicles!$F20+Characters!F$7)*Weights!$F$3+(Vehicles!$G20+Characters!G$7)*Weights!$G$3+(Vehicles!$H20+Characters!H$7)*Weights!$H$3+(Vehicles!$I20+Characters!I$7)*Weights!$I$3</f>
        <v>40.01</v>
      </c>
      <c r="R18" s="3">
        <f>(Vehicles!$C20+Characters!C$8)*Weights!$C$3+(Vehicles!$D20+Characters!D$8)*Weights!$D$3+(Vehicles!$E20+Characters!E$8)*Weights!$E$3+(Vehicles!$F20+Characters!F$8)*Weights!$F$3+(Vehicles!$G20+Characters!G$8)*Weights!$G$3+(Vehicles!$H20+Characters!H$8)*Weights!$H$3+(Vehicles!$I20+Characters!I$8)*Weights!$I$3</f>
        <v>40.549999999999997</v>
      </c>
      <c r="S18" s="3">
        <f>(Vehicles!$C20+Characters!C$9)*Weights!$C$3+(Vehicles!$D20+Characters!D$9)*Weights!$D$3+(Vehicles!$E20+Characters!E$9)*Weights!$E$3+(Vehicles!$F20+Characters!F$9)*Weights!$F$3+(Vehicles!$G20+Characters!G$9)*Weights!$G$3+(Vehicles!$H20+Characters!H$9)*Weights!$H$3+(Vehicles!$I20+Characters!I$9)*Weights!$I$3</f>
        <v>41.239999999999995</v>
      </c>
      <c r="T18" s="3">
        <f>(Vehicles!$C20+Characters!C$10)*Weights!$C$3+(Vehicles!$D20+Characters!D$10)*Weights!$D$3+(Vehicles!$E20+Characters!E$10)*Weights!$E$3+(Vehicles!$F20+Characters!F$10)*Weights!$F$3+(Vehicles!$G20+Characters!G$10)*Weights!$G$3+(Vehicles!$H20+Characters!H$10)*Weights!$H$3+(Vehicles!$I20+Characters!I$10)*Weights!$I$3</f>
        <v>40.85</v>
      </c>
      <c r="U18" s="3">
        <f>(Vehicles!$C20+Characters!C$20)*Weights!$C$3+(Vehicles!$D20+Characters!D$20)*Weights!$D$3+(Vehicles!$E20+Characters!E$20)*Weights!$E$3+(Vehicles!$F20+Characters!F$20)*Weights!$F$3+(Vehicles!$G20+Characters!G$20)*Weights!$G$3+(Vehicles!$H20+Characters!H$20)*Weights!$H$3+(Vehicles!$I20+Characters!I$20)*Weights!$I$3</f>
        <v>40.489999999999995</v>
      </c>
      <c r="V18" s="3">
        <f>(Vehicles!$C20+Characters!C$21)*Weights!$C$3+(Vehicles!$D20+Characters!D$21)*Weights!$D$3+(Vehicles!$E20+Characters!E$21)*Weights!$E$3+(Vehicles!$F20+Characters!F$21)*Weights!$F$3+(Vehicles!$G20+Characters!G$21)*Weights!$G$3+(Vehicles!$H20+Characters!H$21)*Weights!$H$3+(Vehicles!$I20+Characters!I$21)*Weights!$I$3</f>
        <v>40.64</v>
      </c>
      <c r="W18" s="3">
        <f>(Vehicles!$C20+Characters!C$22)*Weights!$C$3+(Vehicles!$D20+Characters!D$22)*Weights!$D$3+(Vehicles!$E20+Characters!E$22)*Weights!$E$3+(Vehicles!$F20+Characters!F$22)*Weights!$F$3+(Vehicles!$G20+Characters!G$22)*Weights!$G$3+(Vehicles!$H20+Characters!H$22)*Weights!$H$3+(Vehicles!$I20+Characters!I$22)*Weights!$I$3</f>
        <v>40.299999999999997</v>
      </c>
      <c r="X18" s="3">
        <f>(Vehicles!$C20+Characters!C$23)*Weights!$C$3+(Vehicles!$D20+Characters!D$23)*Weights!$D$3+(Vehicles!$E20+Characters!E$23)*Weights!$E$3+(Vehicles!$F20+Characters!F$23)*Weights!$F$3+(Vehicles!$G20+Characters!G$23)*Weights!$G$3+(Vehicles!$H20+Characters!H$23)*Weights!$H$3+(Vehicles!$I20+Characters!I$23)*Weights!$I$3</f>
        <v>40.269999999999996</v>
      </c>
      <c r="Y18" s="3">
        <f>(Vehicles!$C20+Characters!C$24)*Weights!$C$3+(Vehicles!$D20+Characters!D$24)*Weights!$D$3+(Vehicles!$E20+Characters!E$24)*Weights!$E$3+(Vehicles!$F20+Characters!F$24)*Weights!$F$3+(Vehicles!$G20+Characters!G$24)*Weights!$G$3+(Vehicles!$H20+Characters!H$24)*Weights!$H$3+(Vehicles!$I20+Characters!I$24)*Weights!$I$3</f>
        <v>39.31</v>
      </c>
      <c r="Z18" s="3">
        <f>(Vehicles!$C20+Characters!C$25)*Weights!$C$3+(Vehicles!$D20+Characters!D$25)*Weights!$D$3+(Vehicles!$E20+Characters!E$25)*Weights!$E$3+(Vehicles!$F20+Characters!F$25)*Weights!$F$3+(Vehicles!$G20+Characters!G$25)*Weights!$G$3+(Vehicles!$H20+Characters!H$25)*Weights!$H$3+(Vehicles!$I20+Characters!I$25)*Weights!$I$3</f>
        <v>40.910000000000004</v>
      </c>
      <c r="AA18" s="3">
        <f>(Vehicles!$C20+Characters!C$26)*Weights!$C$3+(Vehicles!$D20+Characters!D$26)*Weights!$D$3+(Vehicles!$E20+Characters!E$26)*Weights!$E$3+(Vehicles!$F20+Characters!F$26)*Weights!$F$3+(Vehicles!$G20+Characters!G$26)*Weights!$G$3+(Vehicles!$H20+Characters!H$26)*Weights!$H$3+(Vehicles!$I20+Characters!I$26)*Weights!$I$3</f>
        <v>40.36</v>
      </c>
      <c r="AB18" s="3">
        <f>(Vehicles!$C20+Characters!C$27)*Weights!$C$3+(Vehicles!$D20+Characters!D$27)*Weights!$D$3+(Vehicles!$E20+Characters!E$27)*Weights!$E$3+(Vehicles!$F20+Characters!F$27)*Weights!$F$3+(Vehicles!$G20+Characters!G$27)*Weights!$G$3+(Vehicles!$H20+Characters!H$27)*Weights!$H$3+(Vehicles!$I20+Characters!I$27)*Weights!$I$3</f>
        <v>40.340000000000003</v>
      </c>
      <c r="AC18" s="3">
        <f>(Vehicles!$C20+Characters!C$28)*Weights!$C$3+(Vehicles!$D20+Characters!D$28)*Weights!$D$3+(Vehicles!$E20+Characters!E$28)*Weights!$E$3+(Vehicles!$F20+Characters!F$28)*Weights!$F$3+(Vehicles!$G20+Characters!G$28)*Weights!$G$3+(Vehicles!$H20+Characters!H$28)*Weights!$H$3+(Vehicles!$I20+Characters!I$28)*Weights!$I$3</f>
        <v>41.81</v>
      </c>
    </row>
    <row r="19" spans="1:29" x14ac:dyDescent="0.25">
      <c r="A19" s="94"/>
      <c r="B19" s="18" t="s">
        <v>57</v>
      </c>
      <c r="C19" s="3">
        <f>(Vehicles!$C21+Characters!C$11)*Weights!$C$3+(Vehicles!$D21+Characters!D$11)*Weights!$D$3+(Vehicles!$E21+Characters!E$11)*Weights!$E$3+(Vehicles!$F21+Characters!F$11)*Weights!$F$3+(Vehicles!$G21+Characters!G$11)*Weights!$G$3+(Vehicles!$H21+Characters!H$11)*Weights!$H$3+(Vehicles!$I21+Characters!I$11)*Weights!$I$3</f>
        <v>44.88</v>
      </c>
      <c r="D19" s="3">
        <f>(Vehicles!$C21+Characters!C$12)*Weights!$C$3+(Vehicles!$D21+Characters!D$12)*Weights!$D$3+(Vehicles!$E21+Characters!E$12)*Weights!$E$3+(Vehicles!$F21+Characters!F$12)*Weights!$F$3+(Vehicles!$G21+Characters!G$12)*Weights!$G$3+(Vehicles!$H21+Characters!H$12)*Weights!$H$3+(Vehicles!$I21+Characters!I$12)*Weights!$I$3</f>
        <v>44.72</v>
      </c>
      <c r="E19" s="3">
        <f>(Vehicles!$C21+Characters!C$13)*Weights!$C$3+(Vehicles!$D21+Characters!D$13)*Weights!$D$3+(Vehicles!$E21+Characters!E$13)*Weights!$E$3+(Vehicles!$F21+Characters!F$13)*Weights!$F$3+(Vehicles!$G21+Characters!G$13)*Weights!$G$3+(Vehicles!$H21+Characters!H$13)*Weights!$H$3+(Vehicles!$I21+Characters!I$13)*Weights!$I$3</f>
        <v>46.040000000000006</v>
      </c>
      <c r="F19" s="3">
        <f>(Vehicles!$C21+Characters!C$14)*Weights!$C$3+(Vehicles!$D21+Characters!D$14)*Weights!$D$3+(Vehicles!$E21+Characters!E$14)*Weights!$E$3+(Vehicles!$F21+Characters!F$14)*Weights!$F$3+(Vehicles!$G21+Characters!G$14)*Weights!$G$3+(Vehicles!$H21+Characters!H$14)*Weights!$H$3+(Vehicles!$I21+Characters!I$14)*Weights!$I$3</f>
        <v>45.949999999999996</v>
      </c>
      <c r="G19" s="3">
        <f>(Vehicles!$C21+Characters!C$15)*Weights!$C$3+(Vehicles!$D21+Characters!D$15)*Weights!$D$3+(Vehicles!$E21+Characters!E$15)*Weights!$E$3+(Vehicles!$F21+Characters!F$15)*Weights!$F$3+(Vehicles!$G21+Characters!G$15)*Weights!$G$3+(Vehicles!$H21+Characters!H$15)*Weights!$H$3+(Vehicles!$I21+Characters!I$15)*Weights!$I$3</f>
        <v>44.23</v>
      </c>
      <c r="H19" s="3">
        <f>(Vehicles!$C21+Characters!C$16)*Weights!$C$3+(Vehicles!$D21+Characters!D$16)*Weights!$D$3+(Vehicles!$E21+Characters!E$16)*Weights!$E$3+(Vehicles!$F21+Characters!F$16)*Weights!$F$3+(Vehicles!$G21+Characters!G$16)*Weights!$G$3+(Vehicles!$H21+Characters!H$16)*Weights!$H$3+(Vehicles!$I21+Characters!I$16)*Weights!$I$3</f>
        <v>45.019999999999996</v>
      </c>
      <c r="I19" s="3">
        <f>(Vehicles!$C21+Characters!C$17)*Weights!$C$3+(Vehicles!$D21+Characters!D$17)*Weights!$D$3+(Vehicles!$E21+Characters!E$17)*Weights!$E$3+(Vehicles!$F21+Characters!F$17)*Weights!$F$3+(Vehicles!$G21+Characters!G$17)*Weights!$G$3+(Vehicles!$H21+Characters!H$17)*Weights!$H$3+(Vehicles!$I21+Characters!I$17)*Weights!$I$3</f>
        <v>45.77</v>
      </c>
      <c r="J19" s="3">
        <f>(Vehicles!$C21+Characters!C$18)*Weights!$C$3+(Vehicles!$D21+Characters!D$18)*Weights!$D$3+(Vehicles!$E21+Characters!E$18)*Weights!$E$3+(Vehicles!$F21+Characters!F$18)*Weights!$F$3+(Vehicles!$G21+Characters!G$18)*Weights!$G$3+(Vehicles!$H21+Characters!H$18)*Weights!$H$3+(Vehicles!$I21+Characters!I$18)*Weights!$I$3</f>
        <v>44.410000000000004</v>
      </c>
      <c r="K19" s="3">
        <f>(Vehicles!$C21+Characters!C$19)*Weights!$C$3+(Vehicles!$D21+Characters!D$19)*Weights!$D$3+(Vehicles!$E21+Characters!E$19)*Weights!$E$3+(Vehicles!$F21+Characters!F$19)*Weights!$F$3+(Vehicles!$G21+Characters!G$19)*Weights!$G$3+(Vehicles!$H21+Characters!H$19)*Weights!$H$3+(Vehicles!$I21+Characters!I$19)*Weights!$I$3</f>
        <v>45.970000000000006</v>
      </c>
      <c r="L19" s="3">
        <f>(Vehicles!$C21+Characters!C$2)*Weights!$C$3+(Vehicles!$D21+Characters!D$2)*Weights!$D$3+(Vehicles!$E21+Characters!E$2)*Weights!$E$3+(Vehicles!$F21+Characters!F$2)*Weights!$F$3+(Vehicles!$G21+Characters!G$2)*Weights!$G$3+(Vehicles!$H21+Characters!H$2)*Weights!$H$3+(Vehicles!$I21+Characters!I$2)*Weights!$I$3</f>
        <v>44.54</v>
      </c>
      <c r="M19" s="3">
        <f>(Vehicles!$C21+Characters!C$3)*Weights!$C$3+(Vehicles!$D21+Characters!D$3)*Weights!$D$3+(Vehicles!$E21+Characters!E$3)*Weights!$E$3+(Vehicles!$F21+Characters!F$3)*Weights!$F$3+(Vehicles!$G21+Characters!G$3)*Weights!$G$3+(Vehicles!$H21+Characters!H$3)*Weights!$H$3+(Vehicles!$I21+Characters!I$3)*Weights!$I$3</f>
        <v>45.870000000000005</v>
      </c>
      <c r="N19" s="3">
        <f>(Vehicles!$C21+Characters!C$4)*Weights!$C$3+(Vehicles!$D21+Characters!D$4)*Weights!$D$3+(Vehicles!$E21+Characters!E$4)*Weights!$E$3+(Vehicles!$F21+Characters!F$4)*Weights!$F$3+(Vehicles!$G21+Characters!G$4)*Weights!$G$3+(Vehicles!$H21+Characters!H$4)*Weights!$H$3+(Vehicles!$I21+Characters!I$4)*Weights!$I$3</f>
        <v>45.82</v>
      </c>
      <c r="O19" s="3">
        <f>(Vehicles!$C21+Characters!C$5)*Weights!$C$3+(Vehicles!$D21+Characters!D$5)*Weights!$D$3+(Vehicles!$E21+Characters!E$5)*Weights!$E$3+(Vehicles!$F21+Characters!F$5)*Weights!$F$3+(Vehicles!$G21+Characters!G$5)*Weights!$G$3+(Vehicles!$H21+Characters!H$5)*Weights!$H$3+(Vehicles!$I21+Characters!I$5)*Weights!$I$3</f>
        <v>46.459999999999994</v>
      </c>
      <c r="P19" s="3">
        <f>(Vehicles!$C21+Characters!C$6)*Weights!$C$3+(Vehicles!$D21+Characters!D$6)*Weights!$D$3+(Vehicles!$E21+Characters!E$6)*Weights!$E$3+(Vehicles!$F21+Characters!F$6)*Weights!$F$3+(Vehicles!$G21+Characters!G$6)*Weights!$G$3+(Vehicles!$H21+Characters!H$6)*Weights!$H$3+(Vehicles!$I21+Characters!I$6)*Weights!$I$3</f>
        <v>45.52</v>
      </c>
      <c r="Q19" s="3">
        <f>(Vehicles!$C21+Characters!C$7)*Weights!$C$3+(Vehicles!$D21+Characters!D$7)*Weights!$D$3+(Vehicles!$E21+Characters!E$7)*Weights!$E$3+(Vehicles!$F21+Characters!F$7)*Weights!$F$3+(Vehicles!$G21+Characters!G$7)*Weights!$G$3+(Vehicles!$H21+Characters!H$7)*Weights!$H$3+(Vehicles!$I21+Characters!I$7)*Weights!$I$3</f>
        <v>44.769999999999996</v>
      </c>
      <c r="R19" s="3">
        <f>(Vehicles!$C21+Characters!C$8)*Weights!$C$3+(Vehicles!$D21+Characters!D$8)*Weights!$D$3+(Vehicles!$E21+Characters!E$8)*Weights!$E$3+(Vehicles!$F21+Characters!F$8)*Weights!$F$3+(Vehicles!$G21+Characters!G$8)*Weights!$G$3+(Vehicles!$H21+Characters!H$8)*Weights!$H$3+(Vehicles!$I21+Characters!I$8)*Weights!$I$3</f>
        <v>45.31</v>
      </c>
      <c r="S19" s="3">
        <f>(Vehicles!$C21+Characters!C$9)*Weights!$C$3+(Vehicles!$D21+Characters!D$9)*Weights!$D$3+(Vehicles!$E21+Characters!E$9)*Weights!$E$3+(Vehicles!$F21+Characters!F$9)*Weights!$F$3+(Vehicles!$G21+Characters!G$9)*Weights!$G$3+(Vehicles!$H21+Characters!H$9)*Weights!$H$3+(Vehicles!$I21+Characters!I$9)*Weights!$I$3</f>
        <v>46</v>
      </c>
      <c r="T19" s="3">
        <f>(Vehicles!$C21+Characters!C$10)*Weights!$C$3+(Vehicles!$D21+Characters!D$10)*Weights!$D$3+(Vehicles!$E21+Characters!E$10)*Weights!$E$3+(Vehicles!$F21+Characters!F$10)*Weights!$F$3+(Vehicles!$G21+Characters!G$10)*Weights!$G$3+(Vehicles!$H21+Characters!H$10)*Weights!$H$3+(Vehicles!$I21+Characters!I$10)*Weights!$I$3</f>
        <v>45.61</v>
      </c>
      <c r="U19" s="3">
        <f>(Vehicles!$C21+Characters!C$20)*Weights!$C$3+(Vehicles!$D21+Characters!D$20)*Weights!$D$3+(Vehicles!$E21+Characters!E$20)*Weights!$E$3+(Vehicles!$F21+Characters!F$20)*Weights!$F$3+(Vehicles!$G21+Characters!G$20)*Weights!$G$3+(Vehicles!$H21+Characters!H$20)*Weights!$H$3+(Vehicles!$I21+Characters!I$20)*Weights!$I$3</f>
        <v>45.25</v>
      </c>
      <c r="V19" s="3">
        <f>(Vehicles!$C21+Characters!C$21)*Weights!$C$3+(Vehicles!$D21+Characters!D$21)*Weights!$D$3+(Vehicles!$E21+Characters!E$21)*Weights!$E$3+(Vehicles!$F21+Characters!F$21)*Weights!$F$3+(Vehicles!$G21+Characters!G$21)*Weights!$G$3+(Vehicles!$H21+Characters!H$21)*Weights!$H$3+(Vehicles!$I21+Characters!I$21)*Weights!$I$3</f>
        <v>45.4</v>
      </c>
      <c r="W19" s="3">
        <f>(Vehicles!$C21+Characters!C$22)*Weights!$C$3+(Vehicles!$D21+Characters!D$22)*Weights!$D$3+(Vehicles!$E21+Characters!E$22)*Weights!$E$3+(Vehicles!$F21+Characters!F$22)*Weights!$F$3+(Vehicles!$G21+Characters!G$22)*Weights!$G$3+(Vehicles!$H21+Characters!H$22)*Weights!$H$3+(Vehicles!$I21+Characters!I$22)*Weights!$I$3</f>
        <v>45.059999999999995</v>
      </c>
      <c r="X19" s="3">
        <f>(Vehicles!$C21+Characters!C$23)*Weights!$C$3+(Vehicles!$D21+Characters!D$23)*Weights!$D$3+(Vehicles!$E21+Characters!E$23)*Weights!$E$3+(Vehicles!$F21+Characters!F$23)*Weights!$F$3+(Vehicles!$G21+Characters!G$23)*Weights!$G$3+(Vehicles!$H21+Characters!H$23)*Weights!$H$3+(Vehicles!$I21+Characters!I$23)*Weights!$I$3</f>
        <v>45.030000000000008</v>
      </c>
      <c r="Y19" s="3">
        <f>(Vehicles!$C21+Characters!C$24)*Weights!$C$3+(Vehicles!$D21+Characters!D$24)*Weights!$D$3+(Vehicles!$E21+Characters!E$24)*Weights!$E$3+(Vehicles!$F21+Characters!F$24)*Weights!$F$3+(Vehicles!$G21+Characters!G$24)*Weights!$G$3+(Vehicles!$H21+Characters!H$24)*Weights!$H$3+(Vehicles!$I21+Characters!I$24)*Weights!$I$3</f>
        <v>44.07</v>
      </c>
      <c r="Z19" s="3">
        <f>(Vehicles!$C21+Characters!C$25)*Weights!$C$3+(Vehicles!$D21+Characters!D$25)*Weights!$D$3+(Vehicles!$E21+Characters!E$25)*Weights!$E$3+(Vehicles!$F21+Characters!F$25)*Weights!$F$3+(Vehicles!$G21+Characters!G$25)*Weights!$G$3+(Vehicles!$H21+Characters!H$25)*Weights!$H$3+(Vehicles!$I21+Characters!I$25)*Weights!$I$3</f>
        <v>45.67</v>
      </c>
      <c r="AA19" s="3">
        <f>(Vehicles!$C21+Characters!C$26)*Weights!$C$3+(Vehicles!$D21+Characters!D$26)*Weights!$D$3+(Vehicles!$E21+Characters!E$26)*Weights!$E$3+(Vehicles!$F21+Characters!F$26)*Weights!$F$3+(Vehicles!$G21+Characters!G$26)*Weights!$G$3+(Vehicles!$H21+Characters!H$26)*Weights!$H$3+(Vehicles!$I21+Characters!I$26)*Weights!$I$3</f>
        <v>45.120000000000005</v>
      </c>
      <c r="AB19" s="3">
        <f>(Vehicles!$C21+Characters!C$27)*Weights!$C$3+(Vehicles!$D21+Characters!D$27)*Weights!$D$3+(Vehicles!$E21+Characters!E$27)*Weights!$E$3+(Vehicles!$F21+Characters!F$27)*Weights!$F$3+(Vehicles!$G21+Characters!G$27)*Weights!$G$3+(Vehicles!$H21+Characters!H$27)*Weights!$H$3+(Vehicles!$I21+Characters!I$27)*Weights!$I$3</f>
        <v>45.1</v>
      </c>
      <c r="AC19" s="3">
        <f>(Vehicles!$C21+Characters!C$28)*Weights!$C$3+(Vehicles!$D21+Characters!D$28)*Weights!$D$3+(Vehicles!$E21+Characters!E$28)*Weights!$E$3+(Vehicles!$F21+Characters!F$28)*Weights!$F$3+(Vehicles!$G21+Characters!G$28)*Weights!$G$3+(Vehicles!$H21+Characters!H$28)*Weights!$H$3+(Vehicles!$I21+Characters!I$28)*Weights!$I$3</f>
        <v>46.57</v>
      </c>
    </row>
    <row r="20" spans="1:29" x14ac:dyDescent="0.25">
      <c r="A20" s="99"/>
      <c r="B20" s="19" t="s">
        <v>58</v>
      </c>
      <c r="C20" s="3">
        <f>(Vehicles!$C22+Characters!C$11)*Weights!$C$3+(Vehicles!$D22+Characters!D$11)*Weights!$D$3+(Vehicles!$E22+Characters!E$11)*Weights!$E$3+(Vehicles!$F22+Characters!F$11)*Weights!$F$3+(Vehicles!$G22+Characters!G$11)*Weights!$G$3+(Vehicles!$H22+Characters!H$11)*Weights!$H$3+(Vehicles!$I22+Characters!I$11)*Weights!$I$3</f>
        <v>42.46</v>
      </c>
      <c r="D20" s="3">
        <f>(Vehicles!$C22+Characters!C$12)*Weights!$C$3+(Vehicles!$D22+Characters!D$12)*Weights!$D$3+(Vehicles!$E22+Characters!E$12)*Weights!$E$3+(Vehicles!$F22+Characters!F$12)*Weights!$F$3+(Vehicles!$G22+Characters!G$12)*Weights!$G$3+(Vehicles!$H22+Characters!H$12)*Weights!$H$3+(Vehicles!$I22+Characters!I$12)*Weights!$I$3</f>
        <v>42.3</v>
      </c>
      <c r="E20" s="3">
        <f>(Vehicles!$C22+Characters!C$13)*Weights!$C$3+(Vehicles!$D22+Characters!D$13)*Weights!$D$3+(Vehicles!$E22+Characters!E$13)*Weights!$E$3+(Vehicles!$F22+Characters!F$13)*Weights!$F$3+(Vehicles!$G22+Characters!G$13)*Weights!$G$3+(Vehicles!$H22+Characters!H$13)*Weights!$H$3+(Vehicles!$I22+Characters!I$13)*Weights!$I$3</f>
        <v>43.62</v>
      </c>
      <c r="F20" s="3">
        <f>(Vehicles!$C22+Characters!C$14)*Weights!$C$3+(Vehicles!$D22+Characters!D$14)*Weights!$D$3+(Vehicles!$E22+Characters!E$14)*Weights!$E$3+(Vehicles!$F22+Characters!F$14)*Weights!$F$3+(Vehicles!$G22+Characters!G$14)*Weights!$G$3+(Vehicles!$H22+Characters!H$14)*Weights!$H$3+(Vehicles!$I22+Characters!I$14)*Weights!$I$3</f>
        <v>43.529999999999994</v>
      </c>
      <c r="G20" s="3">
        <f>(Vehicles!$C22+Characters!C$15)*Weights!$C$3+(Vehicles!$D22+Characters!D$15)*Weights!$D$3+(Vehicles!$E22+Characters!E$15)*Weights!$E$3+(Vehicles!$F22+Characters!F$15)*Weights!$F$3+(Vehicles!$G22+Characters!G$15)*Weights!$G$3+(Vehicles!$H22+Characters!H$15)*Weights!$H$3+(Vehicles!$I22+Characters!I$15)*Weights!$I$3</f>
        <v>41.81</v>
      </c>
      <c r="H20" s="3">
        <f>(Vehicles!$C22+Characters!C$16)*Weights!$C$3+(Vehicles!$D22+Characters!D$16)*Weights!$D$3+(Vehicles!$E22+Characters!E$16)*Weights!$E$3+(Vehicles!$F22+Characters!F$16)*Weights!$F$3+(Vehicles!$G22+Characters!G$16)*Weights!$G$3+(Vehicles!$H22+Characters!H$16)*Weights!$H$3+(Vehicles!$I22+Characters!I$16)*Weights!$I$3</f>
        <v>42.6</v>
      </c>
      <c r="I20" s="3">
        <f>(Vehicles!$C22+Characters!C$17)*Weights!$C$3+(Vehicles!$D22+Characters!D$17)*Weights!$D$3+(Vehicles!$E22+Characters!E$17)*Weights!$E$3+(Vehicles!$F22+Characters!F$17)*Weights!$F$3+(Vehicles!$G22+Characters!G$17)*Weights!$G$3+(Vehicles!$H22+Characters!H$17)*Weights!$H$3+(Vehicles!$I22+Characters!I$17)*Weights!$I$3</f>
        <v>43.349999999999994</v>
      </c>
      <c r="J20" s="3">
        <f>(Vehicles!$C22+Characters!C$18)*Weights!$C$3+(Vehicles!$D22+Characters!D$18)*Weights!$D$3+(Vehicles!$E22+Characters!E$18)*Weights!$E$3+(Vehicles!$F22+Characters!F$18)*Weights!$F$3+(Vehicles!$G22+Characters!G$18)*Weights!$G$3+(Vehicles!$H22+Characters!H$18)*Weights!$H$3+(Vehicles!$I22+Characters!I$18)*Weights!$I$3</f>
        <v>41.989999999999995</v>
      </c>
      <c r="K20" s="3">
        <f>(Vehicles!$C22+Characters!C$19)*Weights!$C$3+(Vehicles!$D22+Characters!D$19)*Weights!$D$3+(Vehicles!$E22+Characters!E$19)*Weights!$E$3+(Vehicles!$F22+Characters!F$19)*Weights!$F$3+(Vehicles!$G22+Characters!G$19)*Weights!$G$3+(Vehicles!$H22+Characters!H$19)*Weights!$H$3+(Vehicles!$I22+Characters!I$19)*Weights!$I$3</f>
        <v>43.55</v>
      </c>
      <c r="L20" s="3">
        <f>(Vehicles!$C22+Characters!C$2)*Weights!$C$3+(Vehicles!$D22+Characters!D$2)*Weights!$D$3+(Vehicles!$E22+Characters!E$2)*Weights!$E$3+(Vehicles!$F22+Characters!F$2)*Weights!$F$3+(Vehicles!$G22+Characters!G$2)*Weights!$G$3+(Vehicles!$H22+Characters!H$2)*Weights!$H$3+(Vehicles!$I22+Characters!I$2)*Weights!$I$3</f>
        <v>42.12</v>
      </c>
      <c r="M20" s="3">
        <f>(Vehicles!$C22+Characters!C$3)*Weights!$C$3+(Vehicles!$D22+Characters!D$3)*Weights!$D$3+(Vehicles!$E22+Characters!E$3)*Weights!$E$3+(Vehicles!$F22+Characters!F$3)*Weights!$F$3+(Vehicles!$G22+Characters!G$3)*Weights!$G$3+(Vehicles!$H22+Characters!H$3)*Weights!$H$3+(Vehicles!$I22+Characters!I$3)*Weights!$I$3</f>
        <v>43.45</v>
      </c>
      <c r="N20" s="3">
        <f>(Vehicles!$C22+Characters!C$4)*Weights!$C$3+(Vehicles!$D22+Characters!D$4)*Weights!$D$3+(Vehicles!$E22+Characters!E$4)*Weights!$E$3+(Vehicles!$F22+Characters!F$4)*Weights!$F$3+(Vehicles!$G22+Characters!G$4)*Weights!$G$3+(Vehicles!$H22+Characters!H$4)*Weights!$H$3+(Vehicles!$I22+Characters!I$4)*Weights!$I$3</f>
        <v>43.4</v>
      </c>
      <c r="O20" s="3">
        <f>(Vehicles!$C22+Characters!C$5)*Weights!$C$3+(Vehicles!$D22+Characters!D$5)*Weights!$D$3+(Vehicles!$E22+Characters!E$5)*Weights!$E$3+(Vehicles!$F22+Characters!F$5)*Weights!$F$3+(Vehicles!$G22+Characters!G$5)*Weights!$G$3+(Vehicles!$H22+Characters!H$5)*Weights!$H$3+(Vehicles!$I22+Characters!I$5)*Weights!$I$3</f>
        <v>44.04</v>
      </c>
      <c r="P20" s="3">
        <f>(Vehicles!$C22+Characters!C$6)*Weights!$C$3+(Vehicles!$D22+Characters!D$6)*Weights!$D$3+(Vehicles!$E22+Characters!E$6)*Weights!$E$3+(Vehicles!$F22+Characters!F$6)*Weights!$F$3+(Vehicles!$G22+Characters!G$6)*Weights!$G$3+(Vehicles!$H22+Characters!H$6)*Weights!$H$3+(Vehicles!$I22+Characters!I$6)*Weights!$I$3</f>
        <v>43.1</v>
      </c>
      <c r="Q20" s="3">
        <f>(Vehicles!$C22+Characters!C$7)*Weights!$C$3+(Vehicles!$D22+Characters!D$7)*Weights!$D$3+(Vehicles!$E22+Characters!E$7)*Weights!$E$3+(Vehicles!$F22+Characters!F$7)*Weights!$F$3+(Vehicles!$G22+Characters!G$7)*Weights!$G$3+(Vehicles!$H22+Characters!H$7)*Weights!$H$3+(Vehicles!$I22+Characters!I$7)*Weights!$I$3</f>
        <v>42.35</v>
      </c>
      <c r="R20" s="3">
        <f>(Vehicles!$C22+Characters!C$8)*Weights!$C$3+(Vehicles!$D22+Characters!D$8)*Weights!$D$3+(Vehicles!$E22+Characters!E$8)*Weights!$E$3+(Vehicles!$F22+Characters!F$8)*Weights!$F$3+(Vehicles!$G22+Characters!G$8)*Weights!$G$3+(Vehicles!$H22+Characters!H$8)*Weights!$H$3+(Vehicles!$I22+Characters!I$8)*Weights!$I$3</f>
        <v>42.889999999999993</v>
      </c>
      <c r="S20" s="3">
        <f>(Vehicles!$C22+Characters!C$9)*Weights!$C$3+(Vehicles!$D22+Characters!D$9)*Weights!$D$3+(Vehicles!$E22+Characters!E$9)*Weights!$E$3+(Vehicles!$F22+Characters!F$9)*Weights!$F$3+(Vehicles!$G22+Characters!G$9)*Weights!$G$3+(Vehicles!$H22+Characters!H$9)*Weights!$H$3+(Vehicles!$I22+Characters!I$9)*Weights!$I$3</f>
        <v>43.579999999999991</v>
      </c>
      <c r="T20" s="3">
        <f>(Vehicles!$C22+Characters!C$10)*Weights!$C$3+(Vehicles!$D22+Characters!D$10)*Weights!$D$3+(Vehicles!$E22+Characters!E$10)*Weights!$E$3+(Vehicles!$F22+Characters!F$10)*Weights!$F$3+(Vehicles!$G22+Characters!G$10)*Weights!$G$3+(Vehicles!$H22+Characters!H$10)*Weights!$H$3+(Vehicles!$I22+Characters!I$10)*Weights!$I$3</f>
        <v>43.19</v>
      </c>
      <c r="U20" s="3">
        <f>(Vehicles!$C22+Characters!C$20)*Weights!$C$3+(Vehicles!$D22+Characters!D$20)*Weights!$D$3+(Vehicles!$E22+Characters!E$20)*Weights!$E$3+(Vehicles!$F22+Characters!F$20)*Weights!$F$3+(Vehicles!$G22+Characters!G$20)*Weights!$G$3+(Vehicles!$H22+Characters!H$20)*Weights!$H$3+(Vehicles!$I22+Characters!I$20)*Weights!$I$3</f>
        <v>42.83</v>
      </c>
      <c r="V20" s="3">
        <f>(Vehicles!$C22+Characters!C$21)*Weights!$C$3+(Vehicles!$D22+Characters!D$21)*Weights!$D$3+(Vehicles!$E22+Characters!E$21)*Weights!$E$3+(Vehicles!$F22+Characters!F$21)*Weights!$F$3+(Vehicles!$G22+Characters!G$21)*Weights!$G$3+(Vehicles!$H22+Characters!H$21)*Weights!$H$3+(Vehicles!$I22+Characters!I$21)*Weights!$I$3</f>
        <v>42.98</v>
      </c>
      <c r="W20" s="3">
        <f>(Vehicles!$C22+Characters!C$22)*Weights!$C$3+(Vehicles!$D22+Characters!D$22)*Weights!$D$3+(Vehicles!$E22+Characters!E$22)*Weights!$E$3+(Vehicles!$F22+Characters!F$22)*Weights!$F$3+(Vehicles!$G22+Characters!G$22)*Weights!$G$3+(Vehicles!$H22+Characters!H$22)*Weights!$H$3+(Vehicles!$I22+Characters!I$22)*Weights!$I$3</f>
        <v>42.64</v>
      </c>
      <c r="X20" s="3">
        <f>(Vehicles!$C22+Characters!C$23)*Weights!$C$3+(Vehicles!$D22+Characters!D$23)*Weights!$D$3+(Vehicles!$E22+Characters!E$23)*Weights!$E$3+(Vehicles!$F22+Characters!F$23)*Weights!$F$3+(Vehicles!$G22+Characters!G$23)*Weights!$G$3+(Vehicles!$H22+Characters!H$23)*Weights!$H$3+(Vehicles!$I22+Characters!I$23)*Weights!$I$3</f>
        <v>42.61</v>
      </c>
      <c r="Y20" s="3">
        <f>(Vehicles!$C22+Characters!C$24)*Weights!$C$3+(Vehicles!$D22+Characters!D$24)*Weights!$D$3+(Vehicles!$E22+Characters!E$24)*Weights!$E$3+(Vehicles!$F22+Characters!F$24)*Weights!$F$3+(Vehicles!$G22+Characters!G$24)*Weights!$G$3+(Vehicles!$H22+Characters!H$24)*Weights!$H$3+(Vehicles!$I22+Characters!I$24)*Weights!$I$3</f>
        <v>41.65</v>
      </c>
      <c r="Z20" s="3">
        <f>(Vehicles!$C22+Characters!C$25)*Weights!$C$3+(Vehicles!$D22+Characters!D$25)*Weights!$D$3+(Vehicles!$E22+Characters!E$25)*Weights!$E$3+(Vehicles!$F22+Characters!F$25)*Weights!$F$3+(Vehicles!$G22+Characters!G$25)*Weights!$G$3+(Vehicles!$H22+Characters!H$25)*Weights!$H$3+(Vehicles!$I22+Characters!I$25)*Weights!$I$3</f>
        <v>43.25</v>
      </c>
      <c r="AA20" s="3">
        <f>(Vehicles!$C22+Characters!C$26)*Weights!$C$3+(Vehicles!$D22+Characters!D$26)*Weights!$D$3+(Vehicles!$E22+Characters!E$26)*Weights!$E$3+(Vehicles!$F22+Characters!F$26)*Weights!$F$3+(Vehicles!$G22+Characters!G$26)*Weights!$G$3+(Vehicles!$H22+Characters!H$26)*Weights!$H$3+(Vehicles!$I22+Characters!I$26)*Weights!$I$3</f>
        <v>42.699999999999996</v>
      </c>
      <c r="AB20" s="3">
        <f>(Vehicles!$C22+Characters!C$27)*Weights!$C$3+(Vehicles!$D22+Characters!D$27)*Weights!$D$3+(Vehicles!$E22+Characters!E$27)*Weights!$E$3+(Vehicles!$F22+Characters!F$27)*Weights!$F$3+(Vehicles!$G22+Characters!G$27)*Weights!$G$3+(Vehicles!$H22+Characters!H$27)*Weights!$H$3+(Vehicles!$I22+Characters!I$27)*Weights!$I$3</f>
        <v>42.679999999999993</v>
      </c>
      <c r="AC20" s="3">
        <f>(Vehicles!$C22+Characters!C$28)*Weights!$C$3+(Vehicles!$D22+Characters!D$28)*Weights!$D$3+(Vehicles!$E22+Characters!E$28)*Weights!$E$3+(Vehicles!$F22+Characters!F$28)*Weights!$F$3+(Vehicles!$G22+Characters!G$28)*Weights!$G$3+(Vehicles!$H22+Characters!H$28)*Weights!$H$3+(Vehicles!$I22+Characters!I$28)*Weights!$I$3</f>
        <v>44.15</v>
      </c>
    </row>
    <row r="21" spans="1:29" x14ac:dyDescent="0.25">
      <c r="A21" s="93" t="s">
        <v>59</v>
      </c>
      <c r="B21" s="18" t="s">
        <v>60</v>
      </c>
      <c r="C21" s="3">
        <f>(Vehicles!$C23+Characters!C$11)*Weights!$C$3+(Vehicles!$D23+Characters!D$11)*Weights!$D$3+(Vehicles!$E23+Characters!E$11)*Weights!$E$3+(Vehicles!$F23+Characters!F$11)*Weights!$F$3+(Vehicles!$G23+Characters!G$11)*Weights!$G$3+(Vehicles!$H23+Characters!H$11)*Weights!$H$3+(Vehicles!$I23+Characters!I$11)*Weights!$I$3</f>
        <v>44.599999999999994</v>
      </c>
      <c r="D21" s="3">
        <f>(Vehicles!$C23+Characters!C$12)*Weights!$C$3+(Vehicles!$D23+Characters!D$12)*Weights!$D$3+(Vehicles!$E23+Characters!E$12)*Weights!$E$3+(Vehicles!$F23+Characters!F$12)*Weights!$F$3+(Vehicles!$G23+Characters!G$12)*Weights!$G$3+(Vehicles!$H23+Characters!H$12)*Weights!$H$3+(Vehicles!$I23+Characters!I$12)*Weights!$I$3</f>
        <v>44.44</v>
      </c>
      <c r="E21" s="3">
        <f>(Vehicles!$C23+Characters!C$13)*Weights!$C$3+(Vehicles!$D23+Characters!D$13)*Weights!$D$3+(Vehicles!$E23+Characters!E$13)*Weights!$E$3+(Vehicles!$F23+Characters!F$13)*Weights!$F$3+(Vehicles!$G23+Characters!G$13)*Weights!$G$3+(Vehicles!$H23+Characters!H$13)*Weights!$H$3+(Vehicles!$I23+Characters!I$13)*Weights!$I$3</f>
        <v>45.76</v>
      </c>
      <c r="F21" s="3">
        <f>(Vehicles!$C23+Characters!C$14)*Weights!$C$3+(Vehicles!$D23+Characters!D$14)*Weights!$D$3+(Vehicles!$E23+Characters!E$14)*Weights!$E$3+(Vehicles!$F23+Characters!F$14)*Weights!$F$3+(Vehicles!$G23+Characters!G$14)*Weights!$G$3+(Vehicles!$H23+Characters!H$14)*Weights!$H$3+(Vehicles!$I23+Characters!I$14)*Weights!$I$3</f>
        <v>45.669999999999995</v>
      </c>
      <c r="G21" s="3">
        <f>(Vehicles!$C23+Characters!C$15)*Weights!$C$3+(Vehicles!$D23+Characters!D$15)*Weights!$D$3+(Vehicles!$E23+Characters!E$15)*Weights!$E$3+(Vehicles!$F23+Characters!F$15)*Weights!$F$3+(Vehicles!$G23+Characters!G$15)*Weights!$G$3+(Vehicles!$H23+Characters!H$15)*Weights!$H$3+(Vehicles!$I23+Characters!I$15)*Weights!$I$3</f>
        <v>43.949999999999996</v>
      </c>
      <c r="H21" s="3">
        <f>(Vehicles!$C23+Characters!C$16)*Weights!$C$3+(Vehicles!$D23+Characters!D$16)*Weights!$D$3+(Vehicles!$E23+Characters!E$16)*Weights!$E$3+(Vehicles!$F23+Characters!F$16)*Weights!$F$3+(Vehicles!$G23+Characters!G$16)*Weights!$G$3+(Vehicles!$H23+Characters!H$16)*Weights!$H$3+(Vehicles!$I23+Characters!I$16)*Weights!$I$3</f>
        <v>44.739999999999995</v>
      </c>
      <c r="I21" s="3">
        <f>(Vehicles!$C23+Characters!C$17)*Weights!$C$3+(Vehicles!$D23+Characters!D$17)*Weights!$D$3+(Vehicles!$E23+Characters!E$17)*Weights!$E$3+(Vehicles!$F23+Characters!F$17)*Weights!$F$3+(Vehicles!$G23+Characters!G$17)*Weights!$G$3+(Vehicles!$H23+Characters!H$17)*Weights!$H$3+(Vehicles!$I23+Characters!I$17)*Weights!$I$3</f>
        <v>45.489999999999995</v>
      </c>
      <c r="J21" s="3">
        <f>(Vehicles!$C23+Characters!C$18)*Weights!$C$3+(Vehicles!$D23+Characters!D$18)*Weights!$D$3+(Vehicles!$E23+Characters!E$18)*Weights!$E$3+(Vehicles!$F23+Characters!F$18)*Weights!$F$3+(Vehicles!$G23+Characters!G$18)*Weights!$G$3+(Vehicles!$H23+Characters!H$18)*Weights!$H$3+(Vehicles!$I23+Characters!I$18)*Weights!$I$3</f>
        <v>44.129999999999995</v>
      </c>
      <c r="K21" s="3">
        <f>(Vehicles!$C23+Characters!C$19)*Weights!$C$3+(Vehicles!$D23+Characters!D$19)*Weights!$D$3+(Vehicles!$E23+Characters!E$19)*Weights!$E$3+(Vehicles!$F23+Characters!F$19)*Weights!$F$3+(Vehicles!$G23+Characters!G$19)*Weights!$G$3+(Vehicles!$H23+Characters!H$19)*Weights!$H$3+(Vehicles!$I23+Characters!I$19)*Weights!$I$3</f>
        <v>45.689999999999991</v>
      </c>
      <c r="L21" s="3">
        <f>(Vehicles!$C23+Characters!C$2)*Weights!$C$3+(Vehicles!$D23+Characters!D$2)*Weights!$D$3+(Vehicles!$E23+Characters!E$2)*Weights!$E$3+(Vehicles!$F23+Characters!F$2)*Weights!$F$3+(Vehicles!$G23+Characters!G$2)*Weights!$G$3+(Vehicles!$H23+Characters!H$2)*Weights!$H$3+(Vehicles!$I23+Characters!I$2)*Weights!$I$3</f>
        <v>44.26</v>
      </c>
      <c r="M21" s="3">
        <f>(Vehicles!$C23+Characters!C$3)*Weights!$C$3+(Vehicles!$D23+Characters!D$3)*Weights!$D$3+(Vehicles!$E23+Characters!E$3)*Weights!$E$3+(Vehicles!$F23+Characters!F$3)*Weights!$F$3+(Vehicles!$G23+Characters!G$3)*Weights!$G$3+(Vehicles!$H23+Characters!H$3)*Weights!$H$3+(Vehicles!$I23+Characters!I$3)*Weights!$I$3</f>
        <v>45.589999999999996</v>
      </c>
      <c r="N21" s="3">
        <f>(Vehicles!$C23+Characters!C$4)*Weights!$C$3+(Vehicles!$D23+Characters!D$4)*Weights!$D$3+(Vehicles!$E23+Characters!E$4)*Weights!$E$3+(Vehicles!$F23+Characters!F$4)*Weights!$F$3+(Vehicles!$G23+Characters!G$4)*Weights!$G$3+(Vehicles!$H23+Characters!H$4)*Weights!$H$3+(Vehicles!$I23+Characters!I$4)*Weights!$I$3</f>
        <v>45.539999999999992</v>
      </c>
      <c r="O21" s="3">
        <f>(Vehicles!$C23+Characters!C$5)*Weights!$C$3+(Vehicles!$D23+Characters!D$5)*Weights!$D$3+(Vehicles!$E23+Characters!E$5)*Weights!$E$3+(Vehicles!$F23+Characters!F$5)*Weights!$F$3+(Vehicles!$G23+Characters!G$5)*Weights!$G$3+(Vehicles!$H23+Characters!H$5)*Weights!$H$3+(Vehicles!$I23+Characters!I$5)*Weights!$I$3</f>
        <v>46.179999999999993</v>
      </c>
      <c r="P21" s="3">
        <f>(Vehicles!$C23+Characters!C$6)*Weights!$C$3+(Vehicles!$D23+Characters!D$6)*Weights!$D$3+(Vehicles!$E23+Characters!E$6)*Weights!$E$3+(Vehicles!$F23+Characters!F$6)*Weights!$F$3+(Vehicles!$G23+Characters!G$6)*Weights!$G$3+(Vehicles!$H23+Characters!H$6)*Weights!$H$3+(Vehicles!$I23+Characters!I$6)*Weights!$I$3</f>
        <v>45.239999999999995</v>
      </c>
      <c r="Q21" s="3">
        <f>(Vehicles!$C23+Characters!C$7)*Weights!$C$3+(Vehicles!$D23+Characters!D$7)*Weights!$D$3+(Vehicles!$E23+Characters!E$7)*Weights!$E$3+(Vehicles!$F23+Characters!F$7)*Weights!$F$3+(Vehicles!$G23+Characters!G$7)*Weights!$G$3+(Vehicles!$H23+Characters!H$7)*Weights!$H$3+(Vehicles!$I23+Characters!I$7)*Weights!$I$3</f>
        <v>44.489999999999995</v>
      </c>
      <c r="R21" s="3">
        <f>(Vehicles!$C23+Characters!C$8)*Weights!$C$3+(Vehicles!$D23+Characters!D$8)*Weights!$D$3+(Vehicles!$E23+Characters!E$8)*Weights!$E$3+(Vehicles!$F23+Characters!F$8)*Weights!$F$3+(Vehicles!$G23+Characters!G$8)*Weights!$G$3+(Vehicles!$H23+Characters!H$8)*Weights!$H$3+(Vehicles!$I23+Characters!I$8)*Weights!$I$3</f>
        <v>45.03</v>
      </c>
      <c r="S21" s="3">
        <f>(Vehicles!$C23+Characters!C$9)*Weights!$C$3+(Vehicles!$D23+Characters!D$9)*Weights!$D$3+(Vehicles!$E23+Characters!E$9)*Weights!$E$3+(Vehicles!$F23+Characters!F$9)*Weights!$F$3+(Vehicles!$G23+Characters!G$9)*Weights!$G$3+(Vehicles!$H23+Characters!H$9)*Weights!$H$3+(Vehicles!$I23+Characters!I$9)*Weights!$I$3</f>
        <v>45.72</v>
      </c>
      <c r="T21" s="3">
        <f>(Vehicles!$C23+Characters!C$10)*Weights!$C$3+(Vehicles!$D23+Characters!D$10)*Weights!$D$3+(Vehicles!$E23+Characters!E$10)*Weights!$E$3+(Vehicles!$F23+Characters!F$10)*Weights!$F$3+(Vehicles!$G23+Characters!G$10)*Weights!$G$3+(Vehicles!$H23+Characters!H$10)*Weights!$H$3+(Vehicles!$I23+Characters!I$10)*Weights!$I$3</f>
        <v>45.329999999999991</v>
      </c>
      <c r="U21" s="3">
        <f>(Vehicles!$C23+Characters!C$20)*Weights!$C$3+(Vehicles!$D23+Characters!D$20)*Weights!$D$3+(Vehicles!$E23+Characters!E$20)*Weights!$E$3+(Vehicles!$F23+Characters!F$20)*Weights!$F$3+(Vehicles!$G23+Characters!G$20)*Weights!$G$3+(Vehicles!$H23+Characters!H$20)*Weights!$H$3+(Vehicles!$I23+Characters!I$20)*Weights!$I$3</f>
        <v>44.97</v>
      </c>
      <c r="V21" s="3">
        <f>(Vehicles!$C23+Characters!C$21)*Weights!$C$3+(Vehicles!$D23+Characters!D$21)*Weights!$D$3+(Vehicles!$E23+Characters!E$21)*Weights!$E$3+(Vehicles!$F23+Characters!F$21)*Weights!$F$3+(Vehicles!$G23+Characters!G$21)*Weights!$G$3+(Vehicles!$H23+Characters!H$21)*Weights!$H$3+(Vehicles!$I23+Characters!I$21)*Weights!$I$3</f>
        <v>45.12</v>
      </c>
      <c r="W21" s="3">
        <f>(Vehicles!$C23+Characters!C$22)*Weights!$C$3+(Vehicles!$D23+Characters!D$22)*Weights!$D$3+(Vehicles!$E23+Characters!E$22)*Weights!$E$3+(Vehicles!$F23+Characters!F$22)*Weights!$F$3+(Vehicles!$G23+Characters!G$22)*Weights!$G$3+(Vehicles!$H23+Characters!H$22)*Weights!$H$3+(Vehicles!$I23+Characters!I$22)*Weights!$I$3</f>
        <v>44.779999999999994</v>
      </c>
      <c r="X21" s="3">
        <f>(Vehicles!$C23+Characters!C$23)*Weights!$C$3+(Vehicles!$D23+Characters!D$23)*Weights!$D$3+(Vehicles!$E23+Characters!E$23)*Weights!$E$3+(Vehicles!$F23+Characters!F$23)*Weights!$F$3+(Vehicles!$G23+Characters!G$23)*Weights!$G$3+(Vehicles!$H23+Characters!H$23)*Weights!$H$3+(Vehicles!$I23+Characters!I$23)*Weights!$I$3</f>
        <v>44.749999999999993</v>
      </c>
      <c r="Y21" s="3">
        <f>(Vehicles!$C23+Characters!C$24)*Weights!$C$3+(Vehicles!$D23+Characters!D$24)*Weights!$D$3+(Vehicles!$E23+Characters!E$24)*Weights!$E$3+(Vehicles!$F23+Characters!F$24)*Weights!$F$3+(Vehicles!$G23+Characters!G$24)*Weights!$G$3+(Vehicles!$H23+Characters!H$24)*Weights!$H$3+(Vehicles!$I23+Characters!I$24)*Weights!$I$3</f>
        <v>43.79</v>
      </c>
      <c r="Z21" s="3">
        <f>(Vehicles!$C23+Characters!C$25)*Weights!$C$3+(Vehicles!$D23+Characters!D$25)*Weights!$D$3+(Vehicles!$E23+Characters!E$25)*Weights!$E$3+(Vehicles!$F23+Characters!F$25)*Weights!$F$3+(Vehicles!$G23+Characters!G$25)*Weights!$G$3+(Vehicles!$H23+Characters!H$25)*Weights!$H$3+(Vehicles!$I23+Characters!I$25)*Weights!$I$3</f>
        <v>45.389999999999993</v>
      </c>
      <c r="AA21" s="3">
        <f>(Vehicles!$C23+Characters!C$26)*Weights!$C$3+(Vehicles!$D23+Characters!D$26)*Weights!$D$3+(Vehicles!$E23+Characters!E$26)*Weights!$E$3+(Vehicles!$F23+Characters!F$26)*Weights!$F$3+(Vehicles!$G23+Characters!G$26)*Weights!$G$3+(Vehicles!$H23+Characters!H$26)*Weights!$H$3+(Vehicles!$I23+Characters!I$26)*Weights!$I$3</f>
        <v>44.839999999999996</v>
      </c>
      <c r="AB21" s="3">
        <f>(Vehicles!$C23+Characters!C$27)*Weights!$C$3+(Vehicles!$D23+Characters!D$27)*Weights!$D$3+(Vehicles!$E23+Characters!E$27)*Weights!$E$3+(Vehicles!$F23+Characters!F$27)*Weights!$F$3+(Vehicles!$G23+Characters!G$27)*Weights!$G$3+(Vehicles!$H23+Characters!H$27)*Weights!$H$3+(Vehicles!$I23+Characters!I$27)*Weights!$I$3</f>
        <v>44.82</v>
      </c>
      <c r="AC21" s="3">
        <f>(Vehicles!$C23+Characters!C$28)*Weights!$C$3+(Vehicles!$D23+Characters!D$28)*Weights!$D$3+(Vehicles!$E23+Characters!E$28)*Weights!$E$3+(Vehicles!$F23+Characters!F$28)*Weights!$F$3+(Vehicles!$G23+Characters!G$28)*Weights!$G$3+(Vehicles!$H23+Characters!H$28)*Weights!$H$3+(Vehicles!$I23+Characters!I$28)*Weights!$I$3</f>
        <v>46.289999999999992</v>
      </c>
    </row>
    <row r="22" spans="1:29" x14ac:dyDescent="0.25">
      <c r="A22" s="94"/>
      <c r="B22" s="18" t="s">
        <v>61</v>
      </c>
      <c r="C22" s="3">
        <f>(Vehicles!$C24+Characters!C$11)*Weights!$C$3+(Vehicles!$D24+Characters!D$11)*Weights!$D$3+(Vehicles!$E24+Characters!E$11)*Weights!$E$3+(Vehicles!$F24+Characters!F$11)*Weights!$F$3+(Vehicles!$G24+Characters!G$11)*Weights!$G$3+(Vehicles!$H24+Characters!H$11)*Weights!$H$3+(Vehicles!$I24+Characters!I$11)*Weights!$I$3</f>
        <v>50.519999999999996</v>
      </c>
      <c r="D22" s="3">
        <f>(Vehicles!$C24+Characters!C$12)*Weights!$C$3+(Vehicles!$D24+Characters!D$12)*Weights!$D$3+(Vehicles!$E24+Characters!E$12)*Weights!$E$3+(Vehicles!$F24+Characters!F$12)*Weights!$F$3+(Vehicles!$G24+Characters!G$12)*Weights!$G$3+(Vehicles!$H24+Characters!H$12)*Weights!$H$3+(Vehicles!$I24+Characters!I$12)*Weights!$I$3</f>
        <v>50.359999999999992</v>
      </c>
      <c r="E22" s="3">
        <f>(Vehicles!$C24+Characters!C$13)*Weights!$C$3+(Vehicles!$D24+Characters!D$13)*Weights!$D$3+(Vehicles!$E24+Characters!E$13)*Weights!$E$3+(Vehicles!$F24+Characters!F$13)*Weights!$F$3+(Vehicles!$G24+Characters!G$13)*Weights!$G$3+(Vehicles!$H24+Characters!H$13)*Weights!$H$3+(Vehicles!$I24+Characters!I$13)*Weights!$I$3</f>
        <v>51.68</v>
      </c>
      <c r="F22" s="3">
        <f>(Vehicles!$C24+Characters!C$14)*Weights!$C$3+(Vehicles!$D24+Characters!D$14)*Weights!$D$3+(Vehicles!$E24+Characters!E$14)*Weights!$E$3+(Vehicles!$F24+Characters!F$14)*Weights!$F$3+(Vehicles!$G24+Characters!G$14)*Weights!$G$3+(Vehicles!$H24+Characters!H$14)*Weights!$H$3+(Vehicles!$I24+Characters!I$14)*Weights!$I$3</f>
        <v>51.59</v>
      </c>
      <c r="G22" s="3">
        <f>(Vehicles!$C24+Characters!C$15)*Weights!$C$3+(Vehicles!$D24+Characters!D$15)*Weights!$D$3+(Vehicles!$E24+Characters!E$15)*Weights!$E$3+(Vehicles!$F24+Characters!F$15)*Weights!$F$3+(Vehicles!$G24+Characters!G$15)*Weights!$G$3+(Vehicles!$H24+Characters!H$15)*Weights!$H$3+(Vehicles!$I24+Characters!I$15)*Weights!$I$3</f>
        <v>49.87</v>
      </c>
      <c r="H22" s="3">
        <f>(Vehicles!$C24+Characters!C$16)*Weights!$C$3+(Vehicles!$D24+Characters!D$16)*Weights!$D$3+(Vehicles!$E24+Characters!E$16)*Weights!$E$3+(Vehicles!$F24+Characters!F$16)*Weights!$F$3+(Vehicles!$G24+Characters!G$16)*Weights!$G$3+(Vehicles!$H24+Characters!H$16)*Weights!$H$3+(Vehicles!$I24+Characters!I$16)*Weights!$I$3</f>
        <v>50.66</v>
      </c>
      <c r="I22" s="3">
        <f>(Vehicles!$C24+Characters!C$17)*Weights!$C$3+(Vehicles!$D24+Characters!D$17)*Weights!$D$3+(Vehicles!$E24+Characters!E$17)*Weights!$E$3+(Vehicles!$F24+Characters!F$17)*Weights!$F$3+(Vehicles!$G24+Characters!G$17)*Weights!$G$3+(Vehicles!$H24+Characters!H$17)*Weights!$H$3+(Vehicles!$I24+Characters!I$17)*Weights!$I$3</f>
        <v>51.41</v>
      </c>
      <c r="J22" s="3">
        <f>(Vehicles!$C24+Characters!C$18)*Weights!$C$3+(Vehicles!$D24+Characters!D$18)*Weights!$D$3+(Vehicles!$E24+Characters!E$18)*Weights!$E$3+(Vehicles!$F24+Characters!F$18)*Weights!$F$3+(Vehicles!$G24+Characters!G$18)*Weights!$G$3+(Vehicles!$H24+Characters!H$18)*Weights!$H$3+(Vehicles!$I24+Characters!I$18)*Weights!$I$3</f>
        <v>50.050000000000004</v>
      </c>
      <c r="K22" s="3">
        <f>(Vehicles!$C24+Characters!C$19)*Weights!$C$3+(Vehicles!$D24+Characters!D$19)*Weights!$D$3+(Vehicles!$E24+Characters!E$19)*Weights!$E$3+(Vehicles!$F24+Characters!F$19)*Weights!$F$3+(Vehicles!$G24+Characters!G$19)*Weights!$G$3+(Vehicles!$H24+Characters!H$19)*Weights!$H$3+(Vehicles!$I24+Characters!I$19)*Weights!$I$3</f>
        <v>51.61</v>
      </c>
      <c r="L22" s="3">
        <f>(Vehicles!$C24+Characters!C$2)*Weights!$C$3+(Vehicles!$D24+Characters!D$2)*Weights!$D$3+(Vehicles!$E24+Characters!E$2)*Weights!$E$3+(Vehicles!$F24+Characters!F$2)*Weights!$F$3+(Vehicles!$G24+Characters!G$2)*Weights!$G$3+(Vehicles!$H24+Characters!H$2)*Weights!$H$3+(Vehicles!$I24+Characters!I$2)*Weights!$I$3</f>
        <v>50.18</v>
      </c>
      <c r="M22" s="3">
        <f>(Vehicles!$C24+Characters!C$3)*Weights!$C$3+(Vehicles!$D24+Characters!D$3)*Weights!$D$3+(Vehicles!$E24+Characters!E$3)*Weights!$E$3+(Vehicles!$F24+Characters!F$3)*Weights!$F$3+(Vehicles!$G24+Characters!G$3)*Weights!$G$3+(Vehicles!$H24+Characters!H$3)*Weights!$H$3+(Vehicles!$I24+Characters!I$3)*Weights!$I$3</f>
        <v>51.51</v>
      </c>
      <c r="N22" s="3">
        <f>(Vehicles!$C24+Characters!C$4)*Weights!$C$3+(Vehicles!$D24+Characters!D$4)*Weights!$D$3+(Vehicles!$E24+Characters!E$4)*Weights!$E$3+(Vehicles!$F24+Characters!F$4)*Weights!$F$3+(Vehicles!$G24+Characters!G$4)*Weights!$G$3+(Vehicles!$H24+Characters!H$4)*Weights!$H$3+(Vehicles!$I24+Characters!I$4)*Weights!$I$3</f>
        <v>51.459999999999994</v>
      </c>
      <c r="O22" s="3">
        <f>(Vehicles!$C24+Characters!C$5)*Weights!$C$3+(Vehicles!$D24+Characters!D$5)*Weights!$D$3+(Vehicles!$E24+Characters!E$5)*Weights!$E$3+(Vehicles!$F24+Characters!F$5)*Weights!$F$3+(Vehicles!$G24+Characters!G$5)*Weights!$G$3+(Vehicles!$H24+Characters!H$5)*Weights!$H$3+(Vehicles!$I24+Characters!I$5)*Weights!$I$3</f>
        <v>52.1</v>
      </c>
      <c r="P22" s="3">
        <f>(Vehicles!$C24+Characters!C$6)*Weights!$C$3+(Vehicles!$D24+Characters!D$6)*Weights!$D$3+(Vehicles!$E24+Characters!E$6)*Weights!$E$3+(Vehicles!$F24+Characters!F$6)*Weights!$F$3+(Vehicles!$G24+Characters!G$6)*Weights!$G$3+(Vehicles!$H24+Characters!H$6)*Weights!$H$3+(Vehicles!$I24+Characters!I$6)*Weights!$I$3</f>
        <v>51.160000000000004</v>
      </c>
      <c r="Q22" s="3">
        <f>(Vehicles!$C24+Characters!C$7)*Weights!$C$3+(Vehicles!$D24+Characters!D$7)*Weights!$D$3+(Vehicles!$E24+Characters!E$7)*Weights!$E$3+(Vehicles!$F24+Characters!F$7)*Weights!$F$3+(Vehicles!$G24+Characters!G$7)*Weights!$G$3+(Vehicles!$H24+Characters!H$7)*Weights!$H$3+(Vehicles!$I24+Characters!I$7)*Weights!$I$3</f>
        <v>50.41</v>
      </c>
      <c r="R22" s="3">
        <f>(Vehicles!$C24+Characters!C$8)*Weights!$C$3+(Vehicles!$D24+Characters!D$8)*Weights!$D$3+(Vehicles!$E24+Characters!E$8)*Weights!$E$3+(Vehicles!$F24+Characters!F$8)*Weights!$F$3+(Vehicles!$G24+Characters!G$8)*Weights!$G$3+(Vehicles!$H24+Characters!H$8)*Weights!$H$3+(Vehicles!$I24+Characters!I$8)*Weights!$I$3</f>
        <v>50.95</v>
      </c>
      <c r="S22" s="3">
        <f>(Vehicles!$C24+Characters!C$9)*Weights!$C$3+(Vehicles!$D24+Characters!D$9)*Weights!$D$3+(Vehicles!$E24+Characters!E$9)*Weights!$E$3+(Vehicles!$F24+Characters!F$9)*Weights!$F$3+(Vehicles!$G24+Characters!G$9)*Weights!$G$3+(Vehicles!$H24+Characters!H$9)*Weights!$H$3+(Vehicles!$I24+Characters!I$9)*Weights!$I$3</f>
        <v>51.64</v>
      </c>
      <c r="T22" s="3">
        <f>(Vehicles!$C24+Characters!C$10)*Weights!$C$3+(Vehicles!$D24+Characters!D$10)*Weights!$D$3+(Vehicles!$E24+Characters!E$10)*Weights!$E$3+(Vehicles!$F24+Characters!F$10)*Weights!$F$3+(Vehicles!$G24+Characters!G$10)*Weights!$G$3+(Vehicles!$H24+Characters!H$10)*Weights!$H$3+(Vehicles!$I24+Characters!I$10)*Weights!$I$3</f>
        <v>51.25</v>
      </c>
      <c r="U22" s="3">
        <f>(Vehicles!$C24+Characters!C$20)*Weights!$C$3+(Vehicles!$D24+Characters!D$20)*Weights!$D$3+(Vehicles!$E24+Characters!E$20)*Weights!$E$3+(Vehicles!$F24+Characters!F$20)*Weights!$F$3+(Vehicles!$G24+Characters!G$20)*Weights!$G$3+(Vehicles!$H24+Characters!H$20)*Weights!$H$3+(Vehicles!$I24+Characters!I$20)*Weights!$I$3</f>
        <v>50.89</v>
      </c>
      <c r="V22" s="3">
        <f>(Vehicles!$C24+Characters!C$21)*Weights!$C$3+(Vehicles!$D24+Characters!D$21)*Weights!$D$3+(Vehicles!$E24+Characters!E$21)*Weights!$E$3+(Vehicles!$F24+Characters!F$21)*Weights!$F$3+(Vehicles!$G24+Characters!G$21)*Weights!$G$3+(Vehicles!$H24+Characters!H$21)*Weights!$H$3+(Vehicles!$I24+Characters!I$21)*Weights!$I$3</f>
        <v>51.04</v>
      </c>
      <c r="W22" s="3">
        <f>(Vehicles!$C24+Characters!C$22)*Weights!$C$3+(Vehicles!$D24+Characters!D$22)*Weights!$D$3+(Vehicles!$E24+Characters!E$22)*Weights!$E$3+(Vehicles!$F24+Characters!F$22)*Weights!$F$3+(Vehicles!$G24+Characters!G$22)*Weights!$G$3+(Vehicles!$H24+Characters!H$22)*Weights!$H$3+(Vehicles!$I24+Characters!I$22)*Weights!$I$3</f>
        <v>50.7</v>
      </c>
      <c r="X22" s="3">
        <f>(Vehicles!$C24+Characters!C$23)*Weights!$C$3+(Vehicles!$D24+Characters!D$23)*Weights!$D$3+(Vehicles!$E24+Characters!E$23)*Weights!$E$3+(Vehicles!$F24+Characters!F$23)*Weights!$F$3+(Vehicles!$G24+Characters!G$23)*Weights!$G$3+(Vehicles!$H24+Characters!H$23)*Weights!$H$3+(Vehicles!$I24+Characters!I$23)*Weights!$I$3</f>
        <v>50.669999999999995</v>
      </c>
      <c r="Y22" s="3">
        <f>(Vehicles!$C24+Characters!C$24)*Weights!$C$3+(Vehicles!$D24+Characters!D$24)*Weights!$D$3+(Vehicles!$E24+Characters!E$24)*Weights!$E$3+(Vehicles!$F24+Characters!F$24)*Weights!$F$3+(Vehicles!$G24+Characters!G$24)*Weights!$G$3+(Vehicles!$H24+Characters!H$24)*Weights!$H$3+(Vehicles!$I24+Characters!I$24)*Weights!$I$3</f>
        <v>49.71</v>
      </c>
      <c r="Z22" s="3">
        <f>(Vehicles!$C24+Characters!C$25)*Weights!$C$3+(Vehicles!$D24+Characters!D$25)*Weights!$D$3+(Vehicles!$E24+Characters!E$25)*Weights!$E$3+(Vehicles!$F24+Characters!F$25)*Weights!$F$3+(Vehicles!$G24+Characters!G$25)*Weights!$G$3+(Vehicles!$H24+Characters!H$25)*Weights!$H$3+(Vehicles!$I24+Characters!I$25)*Weights!$I$3</f>
        <v>51.31</v>
      </c>
      <c r="AA22" s="3">
        <f>(Vehicles!$C24+Characters!C$26)*Weights!$C$3+(Vehicles!$D24+Characters!D$26)*Weights!$D$3+(Vehicles!$E24+Characters!E$26)*Weights!$E$3+(Vehicles!$F24+Characters!F$26)*Weights!$F$3+(Vehicles!$G24+Characters!G$26)*Weights!$G$3+(Vehicles!$H24+Characters!H$26)*Weights!$H$3+(Vehicles!$I24+Characters!I$26)*Weights!$I$3</f>
        <v>50.76</v>
      </c>
      <c r="AB22" s="3">
        <f>(Vehicles!$C24+Characters!C$27)*Weights!$C$3+(Vehicles!$D24+Characters!D$27)*Weights!$D$3+(Vehicles!$E24+Characters!E$27)*Weights!$E$3+(Vehicles!$F24+Characters!F$27)*Weights!$F$3+(Vehicles!$G24+Characters!G$27)*Weights!$G$3+(Vehicles!$H24+Characters!H$27)*Weights!$H$3+(Vehicles!$I24+Characters!I$27)*Weights!$I$3</f>
        <v>50.74</v>
      </c>
      <c r="AC22" s="3">
        <f>(Vehicles!$C24+Characters!C$28)*Weights!$C$3+(Vehicles!$D24+Characters!D$28)*Weights!$D$3+(Vehicles!$E24+Characters!E$28)*Weights!$E$3+(Vehicles!$F24+Characters!F$28)*Weights!$F$3+(Vehicles!$G24+Characters!G$28)*Weights!$G$3+(Vehicles!$H24+Characters!H$28)*Weights!$H$3+(Vehicles!$I24+Characters!I$28)*Weights!$I$3</f>
        <v>52.21</v>
      </c>
    </row>
    <row r="23" spans="1:29" x14ac:dyDescent="0.25">
      <c r="A23" s="94"/>
      <c r="B23" s="18" t="s">
        <v>62</v>
      </c>
      <c r="C23" s="3">
        <f>(Vehicles!$C25+Characters!C$11)*Weights!$C$3+(Vehicles!$D25+Characters!D$11)*Weights!$D$3+(Vehicles!$E25+Characters!E$11)*Weights!$E$3+(Vehicles!$F25+Characters!F$11)*Weights!$F$3+(Vehicles!$G25+Characters!G$11)*Weights!$G$3+(Vehicles!$H25+Characters!H$11)*Weights!$H$3+(Vehicles!$I25+Characters!I$11)*Weights!$I$3</f>
        <v>45.1</v>
      </c>
      <c r="D23" s="3">
        <f>(Vehicles!$C25+Characters!C$12)*Weights!$C$3+(Vehicles!$D25+Characters!D$12)*Weights!$D$3+(Vehicles!$E25+Characters!E$12)*Weights!$E$3+(Vehicles!$F25+Characters!F$12)*Weights!$F$3+(Vehicles!$G25+Characters!G$12)*Weights!$G$3+(Vehicles!$H25+Characters!H$12)*Weights!$H$3+(Vehicles!$I25+Characters!I$12)*Weights!$I$3</f>
        <v>44.94</v>
      </c>
      <c r="E23" s="3">
        <f>(Vehicles!$C25+Characters!C$13)*Weights!$C$3+(Vehicles!$D25+Characters!D$13)*Weights!$D$3+(Vehicles!$E25+Characters!E$13)*Weights!$E$3+(Vehicles!$F25+Characters!F$13)*Weights!$F$3+(Vehicles!$G25+Characters!G$13)*Weights!$G$3+(Vehicles!$H25+Characters!H$13)*Weights!$H$3+(Vehicles!$I25+Characters!I$13)*Weights!$I$3</f>
        <v>46.26</v>
      </c>
      <c r="F23" s="3">
        <f>(Vehicles!$C25+Characters!C$14)*Weights!$C$3+(Vehicles!$D25+Characters!D$14)*Weights!$D$3+(Vehicles!$E25+Characters!E$14)*Weights!$E$3+(Vehicles!$F25+Characters!F$14)*Weights!$F$3+(Vehicles!$G25+Characters!G$14)*Weights!$G$3+(Vehicles!$H25+Characters!H$14)*Weights!$H$3+(Vehicles!$I25+Characters!I$14)*Weights!$I$3</f>
        <v>46.17</v>
      </c>
      <c r="G23" s="3">
        <f>(Vehicles!$C25+Characters!C$15)*Weights!$C$3+(Vehicles!$D25+Characters!D$15)*Weights!$D$3+(Vehicles!$E25+Characters!E$15)*Weights!$E$3+(Vehicles!$F25+Characters!F$15)*Weights!$F$3+(Vehicles!$G25+Characters!G$15)*Weights!$G$3+(Vehicles!$H25+Characters!H$15)*Weights!$H$3+(Vehicles!$I25+Characters!I$15)*Weights!$I$3</f>
        <v>44.449999999999996</v>
      </c>
      <c r="H23" s="3">
        <f>(Vehicles!$C25+Characters!C$16)*Weights!$C$3+(Vehicles!$D25+Characters!D$16)*Weights!$D$3+(Vehicles!$E25+Characters!E$16)*Weights!$E$3+(Vehicles!$F25+Characters!F$16)*Weights!$F$3+(Vehicles!$G25+Characters!G$16)*Weights!$G$3+(Vehicles!$H25+Characters!H$16)*Weights!$H$3+(Vehicles!$I25+Characters!I$16)*Weights!$I$3</f>
        <v>45.239999999999995</v>
      </c>
      <c r="I23" s="3">
        <f>(Vehicles!$C25+Characters!C$17)*Weights!$C$3+(Vehicles!$D25+Characters!D$17)*Weights!$D$3+(Vehicles!$E25+Characters!E$17)*Weights!$E$3+(Vehicles!$F25+Characters!F$17)*Weights!$F$3+(Vehicles!$G25+Characters!G$17)*Weights!$G$3+(Vehicles!$H25+Characters!H$17)*Weights!$H$3+(Vehicles!$I25+Characters!I$17)*Weights!$I$3</f>
        <v>45.989999999999995</v>
      </c>
      <c r="J23" s="3">
        <f>(Vehicles!$C25+Characters!C$18)*Weights!$C$3+(Vehicles!$D25+Characters!D$18)*Weights!$D$3+(Vehicles!$E25+Characters!E$18)*Weights!$E$3+(Vehicles!$F25+Characters!F$18)*Weights!$F$3+(Vehicles!$G25+Characters!G$18)*Weights!$G$3+(Vehicles!$H25+Characters!H$18)*Weights!$H$3+(Vehicles!$I25+Characters!I$18)*Weights!$I$3</f>
        <v>44.629999999999995</v>
      </c>
      <c r="K23" s="3">
        <f>(Vehicles!$C25+Characters!C$19)*Weights!$C$3+(Vehicles!$D25+Characters!D$19)*Weights!$D$3+(Vehicles!$E25+Characters!E$19)*Weights!$E$3+(Vehicles!$F25+Characters!F$19)*Weights!$F$3+(Vehicles!$G25+Characters!G$19)*Weights!$G$3+(Vehicles!$H25+Characters!H$19)*Weights!$H$3+(Vehicles!$I25+Characters!I$19)*Weights!$I$3</f>
        <v>46.19</v>
      </c>
      <c r="L23" s="3">
        <f>(Vehicles!$C25+Characters!C$2)*Weights!$C$3+(Vehicles!$D25+Characters!D$2)*Weights!$D$3+(Vehicles!$E25+Characters!E$2)*Weights!$E$3+(Vehicles!$F25+Characters!F$2)*Weights!$F$3+(Vehicles!$G25+Characters!G$2)*Weights!$G$3+(Vehicles!$H25+Characters!H$2)*Weights!$H$3+(Vehicles!$I25+Characters!I$2)*Weights!$I$3</f>
        <v>44.76</v>
      </c>
      <c r="M23" s="3">
        <f>(Vehicles!$C25+Characters!C$3)*Weights!$C$3+(Vehicles!$D25+Characters!D$3)*Weights!$D$3+(Vehicles!$E25+Characters!E$3)*Weights!$E$3+(Vehicles!$F25+Characters!F$3)*Weights!$F$3+(Vehicles!$G25+Characters!G$3)*Weights!$G$3+(Vehicles!$H25+Characters!H$3)*Weights!$H$3+(Vehicles!$I25+Characters!I$3)*Weights!$I$3</f>
        <v>46.09</v>
      </c>
      <c r="N23" s="3">
        <f>(Vehicles!$C25+Characters!C$4)*Weights!$C$3+(Vehicles!$D25+Characters!D$4)*Weights!$D$3+(Vehicles!$E25+Characters!E$4)*Weights!$E$3+(Vehicles!$F25+Characters!F$4)*Weights!$F$3+(Vehicles!$G25+Characters!G$4)*Weights!$G$3+(Vehicles!$H25+Characters!H$4)*Weights!$H$3+(Vehicles!$I25+Characters!I$4)*Weights!$I$3</f>
        <v>46.040000000000006</v>
      </c>
      <c r="O23" s="3">
        <f>(Vehicles!$C25+Characters!C$5)*Weights!$C$3+(Vehicles!$D25+Characters!D$5)*Weights!$D$3+(Vehicles!$E25+Characters!E$5)*Weights!$E$3+(Vehicles!$F25+Characters!F$5)*Weights!$F$3+(Vehicles!$G25+Characters!G$5)*Weights!$G$3+(Vehicles!$H25+Characters!H$5)*Weights!$H$3+(Vehicles!$I25+Characters!I$5)*Weights!$I$3</f>
        <v>46.68</v>
      </c>
      <c r="P23" s="3">
        <f>(Vehicles!$C25+Characters!C$6)*Weights!$C$3+(Vehicles!$D25+Characters!D$6)*Weights!$D$3+(Vehicles!$E25+Characters!E$6)*Weights!$E$3+(Vehicles!$F25+Characters!F$6)*Weights!$F$3+(Vehicles!$G25+Characters!G$6)*Weights!$G$3+(Vehicles!$H25+Characters!H$6)*Weights!$H$3+(Vehicles!$I25+Characters!I$6)*Weights!$I$3</f>
        <v>45.74</v>
      </c>
      <c r="Q23" s="3">
        <f>(Vehicles!$C25+Characters!C$7)*Weights!$C$3+(Vehicles!$D25+Characters!D$7)*Weights!$D$3+(Vehicles!$E25+Characters!E$7)*Weights!$E$3+(Vehicles!$F25+Characters!F$7)*Weights!$F$3+(Vehicles!$G25+Characters!G$7)*Weights!$G$3+(Vehicles!$H25+Characters!H$7)*Weights!$H$3+(Vehicles!$I25+Characters!I$7)*Weights!$I$3</f>
        <v>44.99</v>
      </c>
      <c r="R23" s="3">
        <f>(Vehicles!$C25+Characters!C$8)*Weights!$C$3+(Vehicles!$D25+Characters!D$8)*Weights!$D$3+(Vehicles!$E25+Characters!E$8)*Weights!$E$3+(Vehicles!$F25+Characters!F$8)*Weights!$F$3+(Vehicles!$G25+Characters!G$8)*Weights!$G$3+(Vehicles!$H25+Characters!H$8)*Weights!$H$3+(Vehicles!$I25+Characters!I$8)*Weights!$I$3</f>
        <v>45.529999999999994</v>
      </c>
      <c r="S23" s="3">
        <f>(Vehicles!$C25+Characters!C$9)*Weights!$C$3+(Vehicles!$D25+Characters!D$9)*Weights!$D$3+(Vehicles!$E25+Characters!E$9)*Weights!$E$3+(Vehicles!$F25+Characters!F$9)*Weights!$F$3+(Vehicles!$G25+Characters!G$9)*Weights!$G$3+(Vehicles!$H25+Characters!H$9)*Weights!$H$3+(Vehicles!$I25+Characters!I$9)*Weights!$I$3</f>
        <v>46.22</v>
      </c>
      <c r="T23" s="3">
        <f>(Vehicles!$C25+Characters!C$10)*Weights!$C$3+(Vehicles!$D25+Characters!D$10)*Weights!$D$3+(Vehicles!$E25+Characters!E$10)*Weights!$E$3+(Vehicles!$F25+Characters!F$10)*Weights!$F$3+(Vehicles!$G25+Characters!G$10)*Weights!$G$3+(Vehicles!$H25+Characters!H$10)*Weights!$H$3+(Vehicles!$I25+Characters!I$10)*Weights!$I$3</f>
        <v>45.83</v>
      </c>
      <c r="U23" s="3">
        <f>(Vehicles!$C25+Characters!C$20)*Weights!$C$3+(Vehicles!$D25+Characters!D$20)*Weights!$D$3+(Vehicles!$E25+Characters!E$20)*Weights!$E$3+(Vehicles!$F25+Characters!F$20)*Weights!$F$3+(Vehicles!$G25+Characters!G$20)*Weights!$G$3+(Vehicles!$H25+Characters!H$20)*Weights!$H$3+(Vehicles!$I25+Characters!I$20)*Weights!$I$3</f>
        <v>45.47</v>
      </c>
      <c r="V23" s="3">
        <f>(Vehicles!$C25+Characters!C$21)*Weights!$C$3+(Vehicles!$D25+Characters!D$21)*Weights!$D$3+(Vehicles!$E25+Characters!E$21)*Weights!$E$3+(Vehicles!$F25+Characters!F$21)*Weights!$F$3+(Vehicles!$G25+Characters!G$21)*Weights!$G$3+(Vehicles!$H25+Characters!H$21)*Weights!$H$3+(Vehicles!$I25+Characters!I$21)*Weights!$I$3</f>
        <v>45.62</v>
      </c>
      <c r="W23" s="3">
        <f>(Vehicles!$C25+Characters!C$22)*Weights!$C$3+(Vehicles!$D25+Characters!D$22)*Weights!$D$3+(Vehicles!$E25+Characters!E$22)*Weights!$E$3+(Vehicles!$F25+Characters!F$22)*Weights!$F$3+(Vehicles!$G25+Characters!G$22)*Weights!$G$3+(Vehicles!$H25+Characters!H$22)*Weights!$H$3+(Vehicles!$I25+Characters!I$22)*Weights!$I$3</f>
        <v>45.28</v>
      </c>
      <c r="X23" s="3">
        <f>(Vehicles!$C25+Characters!C$23)*Weights!$C$3+(Vehicles!$D25+Characters!D$23)*Weights!$D$3+(Vehicles!$E25+Characters!E$23)*Weights!$E$3+(Vehicles!$F25+Characters!F$23)*Weights!$F$3+(Vehicles!$G25+Characters!G$23)*Weights!$G$3+(Vehicles!$H25+Characters!H$23)*Weights!$H$3+(Vehicles!$I25+Characters!I$23)*Weights!$I$3</f>
        <v>45.25</v>
      </c>
      <c r="Y23" s="3">
        <f>(Vehicles!$C25+Characters!C$24)*Weights!$C$3+(Vehicles!$D25+Characters!D$24)*Weights!$D$3+(Vehicles!$E25+Characters!E$24)*Weights!$E$3+(Vehicles!$F25+Characters!F$24)*Weights!$F$3+(Vehicles!$G25+Characters!G$24)*Weights!$G$3+(Vehicles!$H25+Characters!H$24)*Weights!$H$3+(Vehicles!$I25+Characters!I$24)*Weights!$I$3</f>
        <v>44.29</v>
      </c>
      <c r="Z23" s="3">
        <f>(Vehicles!$C25+Characters!C$25)*Weights!$C$3+(Vehicles!$D25+Characters!D$25)*Weights!$D$3+(Vehicles!$E25+Characters!E$25)*Weights!$E$3+(Vehicles!$F25+Characters!F$25)*Weights!$F$3+(Vehicles!$G25+Characters!G$25)*Weights!$G$3+(Vehicles!$H25+Characters!H$25)*Weights!$H$3+(Vehicles!$I25+Characters!I$25)*Weights!$I$3</f>
        <v>45.89</v>
      </c>
      <c r="AA23" s="3">
        <f>(Vehicles!$C25+Characters!C$26)*Weights!$C$3+(Vehicles!$D25+Characters!D$26)*Weights!$D$3+(Vehicles!$E25+Characters!E$26)*Weights!$E$3+(Vehicles!$F25+Characters!F$26)*Weights!$F$3+(Vehicles!$G25+Characters!G$26)*Weights!$G$3+(Vehicles!$H25+Characters!H$26)*Weights!$H$3+(Vehicles!$I25+Characters!I$26)*Weights!$I$3</f>
        <v>45.34</v>
      </c>
      <c r="AB23" s="3">
        <f>(Vehicles!$C25+Characters!C$27)*Weights!$C$3+(Vehicles!$D25+Characters!D$27)*Weights!$D$3+(Vehicles!$E25+Characters!E$27)*Weights!$E$3+(Vehicles!$F25+Characters!F$27)*Weights!$F$3+(Vehicles!$G25+Characters!G$27)*Weights!$G$3+(Vehicles!$H25+Characters!H$27)*Weights!$H$3+(Vehicles!$I25+Characters!I$27)*Weights!$I$3</f>
        <v>45.319999999999993</v>
      </c>
      <c r="AC23" s="3">
        <f>(Vehicles!$C25+Characters!C$28)*Weights!$C$3+(Vehicles!$D25+Characters!D$28)*Weights!$D$3+(Vehicles!$E25+Characters!E$28)*Weights!$E$3+(Vehicles!$F25+Characters!F$28)*Weights!$F$3+(Vehicles!$G25+Characters!G$28)*Weights!$G$3+(Vehicles!$H25+Characters!H$28)*Weights!$H$3+(Vehicles!$I25+Characters!I$28)*Weights!$I$3</f>
        <v>46.79</v>
      </c>
    </row>
    <row r="24" spans="1:29" x14ac:dyDescent="0.25">
      <c r="A24" s="94"/>
      <c r="B24" s="18" t="s">
        <v>63</v>
      </c>
      <c r="C24" s="3">
        <f>(Vehicles!$C26+Characters!C$11)*Weights!$C$3+(Vehicles!$D26+Characters!D$11)*Weights!$D$3+(Vehicles!$E26+Characters!E$11)*Weights!$E$3+(Vehicles!$F26+Characters!F$11)*Weights!$F$3+(Vehicles!$G26+Characters!G$11)*Weights!$G$3+(Vehicles!$H26+Characters!H$11)*Weights!$H$3+(Vehicles!$I26+Characters!I$11)*Weights!$I$3</f>
        <v>42.76</v>
      </c>
      <c r="D24" s="3">
        <f>(Vehicles!$C26+Characters!C$12)*Weights!$C$3+(Vehicles!$D26+Characters!D$12)*Weights!$D$3+(Vehicles!$E26+Characters!E$12)*Weights!$E$3+(Vehicles!$F26+Characters!F$12)*Weights!$F$3+(Vehicles!$G26+Characters!G$12)*Weights!$G$3+(Vehicles!$H26+Characters!H$12)*Weights!$H$3+(Vehicles!$I26+Characters!I$12)*Weights!$I$3</f>
        <v>42.599999999999994</v>
      </c>
      <c r="E24" s="3">
        <f>(Vehicles!$C26+Characters!C$13)*Weights!$C$3+(Vehicles!$D26+Characters!D$13)*Weights!$D$3+(Vehicles!$E26+Characters!E$13)*Weights!$E$3+(Vehicles!$F26+Characters!F$13)*Weights!$F$3+(Vehicles!$G26+Characters!G$13)*Weights!$G$3+(Vehicles!$H26+Characters!H$13)*Weights!$H$3+(Vehicles!$I26+Characters!I$13)*Weights!$I$3</f>
        <v>43.92</v>
      </c>
      <c r="F24" s="3">
        <f>(Vehicles!$C26+Characters!C$14)*Weights!$C$3+(Vehicles!$D26+Characters!D$14)*Weights!$D$3+(Vehicles!$E26+Characters!E$14)*Weights!$E$3+(Vehicles!$F26+Characters!F$14)*Weights!$F$3+(Vehicles!$G26+Characters!G$14)*Weights!$G$3+(Vehicles!$H26+Characters!H$14)*Weights!$H$3+(Vehicles!$I26+Characters!I$14)*Weights!$I$3</f>
        <v>43.83</v>
      </c>
      <c r="G24" s="3">
        <f>(Vehicles!$C26+Characters!C$15)*Weights!$C$3+(Vehicles!$D26+Characters!D$15)*Weights!$D$3+(Vehicles!$E26+Characters!E$15)*Weights!$E$3+(Vehicles!$F26+Characters!F$15)*Weights!$F$3+(Vehicles!$G26+Characters!G$15)*Weights!$G$3+(Vehicles!$H26+Characters!H$15)*Weights!$H$3+(Vehicles!$I26+Characters!I$15)*Weights!$I$3</f>
        <v>42.11</v>
      </c>
      <c r="H24" s="3">
        <f>(Vehicles!$C26+Characters!C$16)*Weights!$C$3+(Vehicles!$D26+Characters!D$16)*Weights!$D$3+(Vehicles!$E26+Characters!E$16)*Weights!$E$3+(Vehicles!$F26+Characters!F$16)*Weights!$F$3+(Vehicles!$G26+Characters!G$16)*Weights!$G$3+(Vehicles!$H26+Characters!H$16)*Weights!$H$3+(Vehicles!$I26+Characters!I$16)*Weights!$I$3</f>
        <v>42.900000000000006</v>
      </c>
      <c r="I24" s="3">
        <f>(Vehicles!$C26+Characters!C$17)*Weights!$C$3+(Vehicles!$D26+Characters!D$17)*Weights!$D$3+(Vehicles!$E26+Characters!E$17)*Weights!$E$3+(Vehicles!$F26+Characters!F$17)*Weights!$F$3+(Vehicles!$G26+Characters!G$17)*Weights!$G$3+(Vehicles!$H26+Characters!H$17)*Weights!$H$3+(Vehicles!$I26+Characters!I$17)*Weights!$I$3</f>
        <v>43.650000000000006</v>
      </c>
      <c r="J24" s="3">
        <f>(Vehicles!$C26+Characters!C$18)*Weights!$C$3+(Vehicles!$D26+Characters!D$18)*Weights!$D$3+(Vehicles!$E26+Characters!E$18)*Weights!$E$3+(Vehicles!$F26+Characters!F$18)*Weights!$F$3+(Vehicles!$G26+Characters!G$18)*Weights!$G$3+(Vehicles!$H26+Characters!H$18)*Weights!$H$3+(Vehicles!$I26+Characters!I$18)*Weights!$I$3</f>
        <v>42.290000000000006</v>
      </c>
      <c r="K24" s="3">
        <f>(Vehicles!$C26+Characters!C$19)*Weights!$C$3+(Vehicles!$D26+Characters!D$19)*Weights!$D$3+(Vehicles!$E26+Characters!E$19)*Weights!$E$3+(Vehicles!$F26+Characters!F$19)*Weights!$F$3+(Vehicles!$G26+Characters!G$19)*Weights!$G$3+(Vehicles!$H26+Characters!H$19)*Weights!$H$3+(Vehicles!$I26+Characters!I$19)*Weights!$I$3</f>
        <v>43.85</v>
      </c>
      <c r="L24" s="3">
        <f>(Vehicles!$C26+Characters!C$2)*Weights!$C$3+(Vehicles!$D26+Characters!D$2)*Weights!$D$3+(Vehicles!$E26+Characters!E$2)*Weights!$E$3+(Vehicles!$F26+Characters!F$2)*Weights!$F$3+(Vehicles!$G26+Characters!G$2)*Weights!$G$3+(Vehicles!$H26+Characters!H$2)*Weights!$H$3+(Vehicles!$I26+Characters!I$2)*Weights!$I$3</f>
        <v>42.42</v>
      </c>
      <c r="M24" s="3">
        <f>(Vehicles!$C26+Characters!C$3)*Weights!$C$3+(Vehicles!$D26+Characters!D$3)*Weights!$D$3+(Vehicles!$E26+Characters!E$3)*Weights!$E$3+(Vehicles!$F26+Characters!F$3)*Weights!$F$3+(Vehicles!$G26+Characters!G$3)*Weights!$G$3+(Vehicles!$H26+Characters!H$3)*Weights!$H$3+(Vehicles!$I26+Characters!I$3)*Weights!$I$3</f>
        <v>43.749999999999993</v>
      </c>
      <c r="N24" s="3">
        <f>(Vehicles!$C26+Characters!C$4)*Weights!$C$3+(Vehicles!$D26+Characters!D$4)*Weights!$D$3+(Vehicles!$E26+Characters!E$4)*Weights!$E$3+(Vehicles!$F26+Characters!F$4)*Weights!$F$3+(Vehicles!$G26+Characters!G$4)*Weights!$G$3+(Vehicles!$H26+Characters!H$4)*Weights!$H$3+(Vehicles!$I26+Characters!I$4)*Weights!$I$3</f>
        <v>43.7</v>
      </c>
      <c r="O24" s="3">
        <f>(Vehicles!$C26+Characters!C$5)*Weights!$C$3+(Vehicles!$D26+Characters!D$5)*Weights!$D$3+(Vehicles!$E26+Characters!E$5)*Weights!$E$3+(Vehicles!$F26+Characters!F$5)*Weights!$F$3+(Vehicles!$G26+Characters!G$5)*Weights!$G$3+(Vehicles!$H26+Characters!H$5)*Weights!$H$3+(Vehicles!$I26+Characters!I$5)*Weights!$I$3</f>
        <v>44.339999999999996</v>
      </c>
      <c r="P24" s="3">
        <f>(Vehicles!$C26+Characters!C$6)*Weights!$C$3+(Vehicles!$D26+Characters!D$6)*Weights!$D$3+(Vehicles!$E26+Characters!E$6)*Weights!$E$3+(Vehicles!$F26+Characters!F$6)*Weights!$F$3+(Vehicles!$G26+Characters!G$6)*Weights!$G$3+(Vehicles!$H26+Characters!H$6)*Weights!$H$3+(Vehicles!$I26+Characters!I$6)*Weights!$I$3</f>
        <v>43.400000000000006</v>
      </c>
      <c r="Q24" s="3">
        <f>(Vehicles!$C26+Characters!C$7)*Weights!$C$3+(Vehicles!$D26+Characters!D$7)*Weights!$D$3+(Vehicles!$E26+Characters!E$7)*Weights!$E$3+(Vehicles!$F26+Characters!F$7)*Weights!$F$3+(Vehicles!$G26+Characters!G$7)*Weights!$G$3+(Vehicles!$H26+Characters!H$7)*Weights!$H$3+(Vehicles!$I26+Characters!I$7)*Weights!$I$3</f>
        <v>42.65</v>
      </c>
      <c r="R24" s="3">
        <f>(Vehicles!$C26+Characters!C$8)*Weights!$C$3+(Vehicles!$D26+Characters!D$8)*Weights!$D$3+(Vehicles!$E26+Characters!E$8)*Weights!$E$3+(Vehicles!$F26+Characters!F$8)*Weights!$F$3+(Vehicles!$G26+Characters!G$8)*Weights!$G$3+(Vehicles!$H26+Characters!H$8)*Weights!$H$3+(Vehicles!$I26+Characters!I$8)*Weights!$I$3</f>
        <v>43.190000000000005</v>
      </c>
      <c r="S24" s="3">
        <f>(Vehicles!$C26+Characters!C$9)*Weights!$C$3+(Vehicles!$D26+Characters!D$9)*Weights!$D$3+(Vehicles!$E26+Characters!E$9)*Weights!$E$3+(Vehicles!$F26+Characters!F$9)*Weights!$F$3+(Vehicles!$G26+Characters!G$9)*Weights!$G$3+(Vehicles!$H26+Characters!H$9)*Weights!$H$3+(Vehicles!$I26+Characters!I$9)*Weights!$I$3</f>
        <v>43.88000000000001</v>
      </c>
      <c r="T24" s="3">
        <f>(Vehicles!$C26+Characters!C$10)*Weights!$C$3+(Vehicles!$D26+Characters!D$10)*Weights!$D$3+(Vehicles!$E26+Characters!E$10)*Weights!$E$3+(Vehicles!$F26+Characters!F$10)*Weights!$F$3+(Vehicles!$G26+Characters!G$10)*Weights!$G$3+(Vehicles!$H26+Characters!H$10)*Weights!$H$3+(Vehicles!$I26+Characters!I$10)*Weights!$I$3</f>
        <v>43.489999999999995</v>
      </c>
      <c r="U24" s="3">
        <f>(Vehicles!$C26+Characters!C$20)*Weights!$C$3+(Vehicles!$D26+Characters!D$20)*Weights!$D$3+(Vehicles!$E26+Characters!E$20)*Weights!$E$3+(Vehicles!$F26+Characters!F$20)*Weights!$F$3+(Vehicles!$G26+Characters!G$20)*Weights!$G$3+(Vehicles!$H26+Characters!H$20)*Weights!$H$3+(Vehicles!$I26+Characters!I$20)*Weights!$I$3</f>
        <v>43.13</v>
      </c>
      <c r="V24" s="3">
        <f>(Vehicles!$C26+Characters!C$21)*Weights!$C$3+(Vehicles!$D26+Characters!D$21)*Weights!$D$3+(Vehicles!$E26+Characters!E$21)*Weights!$E$3+(Vehicles!$F26+Characters!F$21)*Weights!$F$3+(Vehicles!$G26+Characters!G$21)*Weights!$G$3+(Vehicles!$H26+Characters!H$21)*Weights!$H$3+(Vehicles!$I26+Characters!I$21)*Weights!$I$3</f>
        <v>43.28</v>
      </c>
      <c r="W24" s="3">
        <f>(Vehicles!$C26+Characters!C$22)*Weights!$C$3+(Vehicles!$D26+Characters!D$22)*Weights!$D$3+(Vehicles!$E26+Characters!E$22)*Weights!$E$3+(Vehicles!$F26+Characters!F$22)*Weights!$F$3+(Vehicles!$G26+Characters!G$22)*Weights!$G$3+(Vehicles!$H26+Characters!H$22)*Weights!$H$3+(Vehicles!$I26+Characters!I$22)*Weights!$I$3</f>
        <v>42.940000000000005</v>
      </c>
      <c r="X24" s="3">
        <f>(Vehicles!$C26+Characters!C$23)*Weights!$C$3+(Vehicles!$D26+Characters!D$23)*Weights!$D$3+(Vehicles!$E26+Characters!E$23)*Weights!$E$3+(Vehicles!$F26+Characters!F$23)*Weights!$F$3+(Vehicles!$G26+Characters!G$23)*Weights!$G$3+(Vehicles!$H26+Characters!H$23)*Weights!$H$3+(Vehicles!$I26+Characters!I$23)*Weights!$I$3</f>
        <v>42.910000000000004</v>
      </c>
      <c r="Y24" s="3">
        <f>(Vehicles!$C26+Characters!C$24)*Weights!$C$3+(Vehicles!$D26+Characters!D$24)*Weights!$D$3+(Vehicles!$E26+Characters!E$24)*Weights!$E$3+(Vehicles!$F26+Characters!F$24)*Weights!$F$3+(Vehicles!$G26+Characters!G$24)*Weights!$G$3+(Vehicles!$H26+Characters!H$24)*Weights!$H$3+(Vehicles!$I26+Characters!I$24)*Weights!$I$3</f>
        <v>41.95</v>
      </c>
      <c r="Z24" s="3">
        <f>(Vehicles!$C26+Characters!C$25)*Weights!$C$3+(Vehicles!$D26+Characters!D$25)*Weights!$D$3+(Vehicles!$E26+Characters!E$25)*Weights!$E$3+(Vehicles!$F26+Characters!F$25)*Weights!$F$3+(Vehicles!$G26+Characters!G$25)*Weights!$G$3+(Vehicles!$H26+Characters!H$25)*Weights!$H$3+(Vehicles!$I26+Characters!I$25)*Weights!$I$3</f>
        <v>43.55</v>
      </c>
      <c r="AA24" s="3">
        <f>(Vehicles!$C26+Characters!C$26)*Weights!$C$3+(Vehicles!$D26+Characters!D$26)*Weights!$D$3+(Vehicles!$E26+Characters!E$26)*Weights!$E$3+(Vehicles!$F26+Characters!F$26)*Weights!$F$3+(Vehicles!$G26+Characters!G$26)*Weights!$G$3+(Vehicles!$H26+Characters!H$26)*Weights!$H$3+(Vehicles!$I26+Characters!I$26)*Weights!$I$3</f>
        <v>43</v>
      </c>
      <c r="AB24" s="3">
        <f>(Vehicles!$C26+Characters!C$27)*Weights!$C$3+(Vehicles!$D26+Characters!D$27)*Weights!$D$3+(Vehicles!$E26+Characters!E$27)*Weights!$E$3+(Vehicles!$F26+Characters!F$27)*Weights!$F$3+(Vehicles!$G26+Characters!G$27)*Weights!$G$3+(Vehicles!$H26+Characters!H$27)*Weights!$H$3+(Vehicles!$I26+Characters!I$27)*Weights!$I$3</f>
        <v>42.980000000000004</v>
      </c>
      <c r="AC24" s="3">
        <f>(Vehicles!$C26+Characters!C$28)*Weights!$C$3+(Vehicles!$D26+Characters!D$28)*Weights!$D$3+(Vehicles!$E26+Characters!E$28)*Weights!$E$3+(Vehicles!$F26+Characters!F$28)*Weights!$F$3+(Vehicles!$G26+Characters!G$28)*Weights!$G$3+(Vehicles!$H26+Characters!H$28)*Weights!$H$3+(Vehicles!$I26+Characters!I$28)*Weights!$I$3</f>
        <v>44.449999999999996</v>
      </c>
    </row>
    <row r="25" spans="1:29" x14ac:dyDescent="0.25">
      <c r="A25" s="94"/>
      <c r="B25" s="18" t="s">
        <v>64</v>
      </c>
      <c r="C25" s="3">
        <f>(Vehicles!$C27+Characters!C$11)*Weights!$C$3+(Vehicles!$D27+Characters!D$11)*Weights!$D$3+(Vehicles!$E27+Characters!E$11)*Weights!$E$3+(Vehicles!$F27+Characters!F$11)*Weights!$F$3+(Vehicles!$G27+Characters!G$11)*Weights!$G$3+(Vehicles!$H27+Characters!H$11)*Weights!$H$3+(Vehicles!$I27+Characters!I$11)*Weights!$I$3</f>
        <v>42.98</v>
      </c>
      <c r="D25" s="3">
        <f>(Vehicles!$C27+Characters!C$12)*Weights!$C$3+(Vehicles!$D27+Characters!D$12)*Weights!$D$3+(Vehicles!$E27+Characters!E$12)*Weights!$E$3+(Vehicles!$F27+Characters!F$12)*Weights!$F$3+(Vehicles!$G27+Characters!G$12)*Weights!$G$3+(Vehicles!$H27+Characters!H$12)*Weights!$H$3+(Vehicles!$I27+Characters!I$12)*Weights!$I$3</f>
        <v>42.82</v>
      </c>
      <c r="E25" s="3">
        <f>(Vehicles!$C27+Characters!C$13)*Weights!$C$3+(Vehicles!$D27+Characters!D$13)*Weights!$D$3+(Vehicles!$E27+Characters!E$13)*Weights!$E$3+(Vehicles!$F27+Characters!F$13)*Weights!$F$3+(Vehicles!$G27+Characters!G$13)*Weights!$G$3+(Vehicles!$H27+Characters!H$13)*Weights!$H$3+(Vehicles!$I27+Characters!I$13)*Weights!$I$3</f>
        <v>44.139999999999993</v>
      </c>
      <c r="F25" s="3">
        <f>(Vehicles!$C27+Characters!C$14)*Weights!$C$3+(Vehicles!$D27+Characters!D$14)*Weights!$D$3+(Vehicles!$E27+Characters!E$14)*Weights!$E$3+(Vehicles!$F27+Characters!F$14)*Weights!$F$3+(Vehicles!$G27+Characters!G$14)*Weights!$G$3+(Vehicles!$H27+Characters!H$14)*Weights!$H$3+(Vehicles!$I27+Characters!I$14)*Weights!$I$3</f>
        <v>44.04999999999999</v>
      </c>
      <c r="G25" s="3">
        <f>(Vehicles!$C27+Characters!C$15)*Weights!$C$3+(Vehicles!$D27+Characters!D$15)*Weights!$D$3+(Vehicles!$E27+Characters!E$15)*Weights!$E$3+(Vehicles!$F27+Characters!F$15)*Weights!$F$3+(Vehicles!$G27+Characters!G$15)*Weights!$G$3+(Vehicles!$H27+Characters!H$15)*Weights!$H$3+(Vehicles!$I27+Characters!I$15)*Weights!$I$3</f>
        <v>42.33</v>
      </c>
      <c r="H25" s="3">
        <f>(Vehicles!$C27+Characters!C$16)*Weights!$C$3+(Vehicles!$D27+Characters!D$16)*Weights!$D$3+(Vehicles!$E27+Characters!E$16)*Weights!$E$3+(Vehicles!$F27+Characters!F$16)*Weights!$F$3+(Vehicles!$G27+Characters!G$16)*Weights!$G$3+(Vehicles!$H27+Characters!H$16)*Weights!$H$3+(Vehicles!$I27+Characters!I$16)*Weights!$I$3</f>
        <v>43.12</v>
      </c>
      <c r="I25" s="3">
        <f>(Vehicles!$C27+Characters!C$17)*Weights!$C$3+(Vehicles!$D27+Characters!D$17)*Weights!$D$3+(Vehicles!$E27+Characters!E$17)*Weights!$E$3+(Vehicles!$F27+Characters!F$17)*Weights!$F$3+(Vehicles!$G27+Characters!G$17)*Weights!$G$3+(Vehicles!$H27+Characters!H$17)*Weights!$H$3+(Vehicles!$I27+Characters!I$17)*Weights!$I$3</f>
        <v>43.870000000000005</v>
      </c>
      <c r="J25" s="3">
        <f>(Vehicles!$C27+Characters!C$18)*Weights!$C$3+(Vehicles!$D27+Characters!D$18)*Weights!$D$3+(Vehicles!$E27+Characters!E$18)*Weights!$E$3+(Vehicles!$F27+Characters!F$18)*Weights!$F$3+(Vehicles!$G27+Characters!G$18)*Weights!$G$3+(Vehicles!$H27+Characters!H$18)*Weights!$H$3+(Vehicles!$I27+Characters!I$18)*Weights!$I$3</f>
        <v>42.51</v>
      </c>
      <c r="K25" s="3">
        <f>(Vehicles!$C27+Characters!C$19)*Weights!$C$3+(Vehicles!$D27+Characters!D$19)*Weights!$D$3+(Vehicles!$E27+Characters!E$19)*Weights!$E$3+(Vehicles!$F27+Characters!F$19)*Weights!$F$3+(Vehicles!$G27+Characters!G$19)*Weights!$G$3+(Vehicles!$H27+Characters!H$19)*Weights!$H$3+(Vehicles!$I27+Characters!I$19)*Weights!$I$3</f>
        <v>44.07</v>
      </c>
      <c r="L25" s="3">
        <f>(Vehicles!$C27+Characters!C$2)*Weights!$C$3+(Vehicles!$D27+Characters!D$2)*Weights!$D$3+(Vehicles!$E27+Characters!E$2)*Weights!$E$3+(Vehicles!$F27+Characters!F$2)*Weights!$F$3+(Vehicles!$G27+Characters!G$2)*Weights!$G$3+(Vehicles!$H27+Characters!H$2)*Weights!$H$3+(Vehicles!$I27+Characters!I$2)*Weights!$I$3</f>
        <v>42.64</v>
      </c>
      <c r="M25" s="3">
        <f>(Vehicles!$C27+Characters!C$3)*Weights!$C$3+(Vehicles!$D27+Characters!D$3)*Weights!$D$3+(Vehicles!$E27+Characters!E$3)*Weights!$E$3+(Vehicles!$F27+Characters!F$3)*Weights!$F$3+(Vehicles!$G27+Characters!G$3)*Weights!$G$3+(Vehicles!$H27+Characters!H$3)*Weights!$H$3+(Vehicles!$I27+Characters!I$3)*Weights!$I$3</f>
        <v>43.97</v>
      </c>
      <c r="N25" s="3">
        <f>(Vehicles!$C27+Characters!C$4)*Weights!$C$3+(Vehicles!$D27+Characters!D$4)*Weights!$D$3+(Vehicles!$E27+Characters!E$4)*Weights!$E$3+(Vehicles!$F27+Characters!F$4)*Weights!$F$3+(Vehicles!$G27+Characters!G$4)*Weights!$G$3+(Vehicles!$H27+Characters!H$4)*Weights!$H$3+(Vehicles!$I27+Characters!I$4)*Weights!$I$3</f>
        <v>43.92</v>
      </c>
      <c r="O25" s="3">
        <f>(Vehicles!$C27+Characters!C$5)*Weights!$C$3+(Vehicles!$D27+Characters!D$5)*Weights!$D$3+(Vehicles!$E27+Characters!E$5)*Weights!$E$3+(Vehicles!$F27+Characters!F$5)*Weights!$F$3+(Vehicles!$G27+Characters!G$5)*Weights!$G$3+(Vehicles!$H27+Characters!H$5)*Weights!$H$3+(Vehicles!$I27+Characters!I$5)*Weights!$I$3</f>
        <v>44.559999999999995</v>
      </c>
      <c r="P25" s="3">
        <f>(Vehicles!$C27+Characters!C$6)*Weights!$C$3+(Vehicles!$D27+Characters!D$6)*Weights!$D$3+(Vehicles!$E27+Characters!E$6)*Weights!$E$3+(Vehicles!$F27+Characters!F$6)*Weights!$F$3+(Vehicles!$G27+Characters!G$6)*Weights!$G$3+(Vehicles!$H27+Characters!H$6)*Weights!$H$3+(Vehicles!$I27+Characters!I$6)*Weights!$I$3</f>
        <v>43.62</v>
      </c>
      <c r="Q25" s="3">
        <f>(Vehicles!$C27+Characters!C$7)*Weights!$C$3+(Vehicles!$D27+Characters!D$7)*Weights!$D$3+(Vehicles!$E27+Characters!E$7)*Weights!$E$3+(Vehicles!$F27+Characters!F$7)*Weights!$F$3+(Vehicles!$G27+Characters!G$7)*Weights!$G$3+(Vehicles!$H27+Characters!H$7)*Weights!$H$3+(Vehicles!$I27+Characters!I$7)*Weights!$I$3</f>
        <v>42.87</v>
      </c>
      <c r="R25" s="3">
        <f>(Vehicles!$C27+Characters!C$8)*Weights!$C$3+(Vehicles!$D27+Characters!D$8)*Weights!$D$3+(Vehicles!$E27+Characters!E$8)*Weights!$E$3+(Vehicles!$F27+Characters!F$8)*Weights!$F$3+(Vehicles!$G27+Characters!G$8)*Weights!$G$3+(Vehicles!$H27+Characters!H$8)*Weights!$H$3+(Vehicles!$I27+Characters!I$8)*Weights!$I$3</f>
        <v>43.410000000000004</v>
      </c>
      <c r="S25" s="3">
        <f>(Vehicles!$C27+Characters!C$9)*Weights!$C$3+(Vehicles!$D27+Characters!D$9)*Weights!$D$3+(Vehicles!$E27+Characters!E$9)*Weights!$E$3+(Vehicles!$F27+Characters!F$9)*Weights!$F$3+(Vehicles!$G27+Characters!G$9)*Weights!$G$3+(Vehicles!$H27+Characters!H$9)*Weights!$H$3+(Vehicles!$I27+Characters!I$9)*Weights!$I$3</f>
        <v>44.100000000000009</v>
      </c>
      <c r="T25" s="3">
        <f>(Vehicles!$C27+Characters!C$10)*Weights!$C$3+(Vehicles!$D27+Characters!D$10)*Weights!$D$3+(Vehicles!$E27+Characters!E$10)*Weights!$E$3+(Vehicles!$F27+Characters!F$10)*Weights!$F$3+(Vehicles!$G27+Characters!G$10)*Weights!$G$3+(Vehicles!$H27+Characters!H$10)*Weights!$H$3+(Vehicles!$I27+Characters!I$10)*Weights!$I$3</f>
        <v>43.709999999999994</v>
      </c>
      <c r="U25" s="3">
        <f>(Vehicles!$C27+Characters!C$20)*Weights!$C$3+(Vehicles!$D27+Characters!D$20)*Weights!$D$3+(Vehicles!$E27+Characters!E$20)*Weights!$E$3+(Vehicles!$F27+Characters!F$20)*Weights!$F$3+(Vehicles!$G27+Characters!G$20)*Weights!$G$3+(Vehicles!$H27+Characters!H$20)*Weights!$H$3+(Vehicles!$I27+Characters!I$20)*Weights!$I$3</f>
        <v>43.35</v>
      </c>
      <c r="V25" s="3">
        <f>(Vehicles!$C27+Characters!C$21)*Weights!$C$3+(Vehicles!$D27+Characters!D$21)*Weights!$D$3+(Vehicles!$E27+Characters!E$21)*Weights!$E$3+(Vehicles!$F27+Characters!F$21)*Weights!$F$3+(Vehicles!$G27+Characters!G$21)*Weights!$G$3+(Vehicles!$H27+Characters!H$21)*Weights!$H$3+(Vehicles!$I27+Characters!I$21)*Weights!$I$3</f>
        <v>43.5</v>
      </c>
      <c r="W25" s="3">
        <f>(Vehicles!$C27+Characters!C$22)*Weights!$C$3+(Vehicles!$D27+Characters!D$22)*Weights!$D$3+(Vehicles!$E27+Characters!E$22)*Weights!$E$3+(Vehicles!$F27+Characters!F$22)*Weights!$F$3+(Vehicles!$G27+Characters!G$22)*Weights!$G$3+(Vehicles!$H27+Characters!H$22)*Weights!$H$3+(Vehicles!$I27+Characters!I$22)*Weights!$I$3</f>
        <v>43.16</v>
      </c>
      <c r="X25" s="3">
        <f>(Vehicles!$C27+Characters!C$23)*Weights!$C$3+(Vehicles!$D27+Characters!D$23)*Weights!$D$3+(Vehicles!$E27+Characters!E$23)*Weights!$E$3+(Vehicles!$F27+Characters!F$23)*Weights!$F$3+(Vehicles!$G27+Characters!G$23)*Weights!$G$3+(Vehicles!$H27+Characters!H$23)*Weights!$H$3+(Vehicles!$I27+Characters!I$23)*Weights!$I$3</f>
        <v>43.13</v>
      </c>
      <c r="Y25" s="3">
        <f>(Vehicles!$C27+Characters!C$24)*Weights!$C$3+(Vehicles!$D27+Characters!D$24)*Weights!$D$3+(Vehicles!$E27+Characters!E$24)*Weights!$E$3+(Vehicles!$F27+Characters!F$24)*Weights!$F$3+(Vehicles!$G27+Characters!G$24)*Weights!$G$3+(Vehicles!$H27+Characters!H$24)*Weights!$H$3+(Vehicles!$I27+Characters!I$24)*Weights!$I$3</f>
        <v>42.169999999999995</v>
      </c>
      <c r="Z25" s="3">
        <f>(Vehicles!$C27+Characters!C$25)*Weights!$C$3+(Vehicles!$D27+Characters!D$25)*Weights!$D$3+(Vehicles!$E27+Characters!E$25)*Weights!$E$3+(Vehicles!$F27+Characters!F$25)*Weights!$F$3+(Vehicles!$G27+Characters!G$25)*Weights!$G$3+(Vehicles!$H27+Characters!H$25)*Weights!$H$3+(Vehicles!$I27+Characters!I$25)*Weights!$I$3</f>
        <v>43.769999999999996</v>
      </c>
      <c r="AA25" s="3">
        <f>(Vehicles!$C27+Characters!C$26)*Weights!$C$3+(Vehicles!$D27+Characters!D$26)*Weights!$D$3+(Vehicles!$E27+Characters!E$26)*Weights!$E$3+(Vehicles!$F27+Characters!F$26)*Weights!$F$3+(Vehicles!$G27+Characters!G$26)*Weights!$G$3+(Vehicles!$H27+Characters!H$26)*Weights!$H$3+(Vehicles!$I27+Characters!I$26)*Weights!$I$3</f>
        <v>43.219999999999992</v>
      </c>
      <c r="AB25" s="3">
        <f>(Vehicles!$C27+Characters!C$27)*Weights!$C$3+(Vehicles!$D27+Characters!D$27)*Weights!$D$3+(Vehicles!$E27+Characters!E$27)*Weights!$E$3+(Vehicles!$F27+Characters!F$27)*Weights!$F$3+(Vehicles!$G27+Characters!G$27)*Weights!$G$3+(Vehicles!$H27+Characters!H$27)*Weights!$H$3+(Vehicles!$I27+Characters!I$27)*Weights!$I$3</f>
        <v>43.2</v>
      </c>
      <c r="AC25" s="3">
        <f>(Vehicles!$C27+Characters!C$28)*Weights!$C$3+(Vehicles!$D27+Characters!D$28)*Weights!$D$3+(Vehicles!$E27+Characters!E$28)*Weights!$E$3+(Vehicles!$F27+Characters!F$28)*Weights!$F$3+(Vehicles!$G27+Characters!G$28)*Weights!$G$3+(Vehicles!$H27+Characters!H$28)*Weights!$H$3+(Vehicles!$I27+Characters!I$28)*Weights!$I$3</f>
        <v>44.669999999999995</v>
      </c>
    </row>
    <row r="26" spans="1:29" x14ac:dyDescent="0.25">
      <c r="A26" s="99"/>
      <c r="B26" s="19" t="s">
        <v>65</v>
      </c>
      <c r="C26" s="3">
        <f>(Vehicles!$C28+Characters!C$11)*Weights!$C$3+(Vehicles!$D28+Characters!D$11)*Weights!$D$3+(Vehicles!$E28+Characters!E$11)*Weights!$E$3+(Vehicles!$F28+Characters!F$11)*Weights!$F$3+(Vehicles!$G28+Characters!G$11)*Weights!$G$3+(Vehicles!$H28+Characters!H$11)*Weights!$H$3+(Vehicles!$I28+Characters!I$11)*Weights!$I$3</f>
        <v>40.959999999999994</v>
      </c>
      <c r="D26" s="3">
        <f>(Vehicles!$C28+Characters!C$12)*Weights!$C$3+(Vehicles!$D28+Characters!D$12)*Weights!$D$3+(Vehicles!$E28+Characters!E$12)*Weights!$E$3+(Vehicles!$F28+Characters!F$12)*Weights!$F$3+(Vehicles!$G28+Characters!G$12)*Weights!$G$3+(Vehicles!$H28+Characters!H$12)*Weights!$H$3+(Vehicles!$I28+Characters!I$12)*Weights!$I$3</f>
        <v>40.799999999999997</v>
      </c>
      <c r="E26" s="3">
        <f>(Vehicles!$C28+Characters!C$13)*Weights!$C$3+(Vehicles!$D28+Characters!D$13)*Weights!$D$3+(Vehicles!$E28+Characters!E$13)*Weights!$E$3+(Vehicles!$F28+Characters!F$13)*Weights!$F$3+(Vehicles!$G28+Characters!G$13)*Weights!$G$3+(Vehicles!$H28+Characters!H$13)*Weights!$H$3+(Vehicles!$I28+Characters!I$13)*Weights!$I$3</f>
        <v>42.12</v>
      </c>
      <c r="F26" s="3">
        <f>(Vehicles!$C28+Characters!C$14)*Weights!$C$3+(Vehicles!$D28+Characters!D$14)*Weights!$D$3+(Vehicles!$E28+Characters!E$14)*Weights!$E$3+(Vehicles!$F28+Characters!F$14)*Weights!$F$3+(Vehicles!$G28+Characters!G$14)*Weights!$G$3+(Vehicles!$H28+Characters!H$14)*Weights!$H$3+(Vehicles!$I28+Characters!I$14)*Weights!$I$3</f>
        <v>42.03</v>
      </c>
      <c r="G26" s="3">
        <f>(Vehicles!$C28+Characters!C$15)*Weights!$C$3+(Vehicles!$D28+Characters!D$15)*Weights!$D$3+(Vehicles!$E28+Characters!E$15)*Weights!$E$3+(Vehicles!$F28+Characters!F$15)*Weights!$F$3+(Vehicles!$G28+Characters!G$15)*Weights!$G$3+(Vehicles!$H28+Characters!H$15)*Weights!$H$3+(Vehicles!$I28+Characters!I$15)*Weights!$I$3</f>
        <v>40.309999999999995</v>
      </c>
      <c r="H26" s="3">
        <f>(Vehicles!$C28+Characters!C$16)*Weights!$C$3+(Vehicles!$D28+Characters!D$16)*Weights!$D$3+(Vehicles!$E28+Characters!E$16)*Weights!$E$3+(Vehicles!$F28+Characters!F$16)*Weights!$F$3+(Vehicles!$G28+Characters!G$16)*Weights!$G$3+(Vehicles!$H28+Characters!H$16)*Weights!$H$3+(Vehicles!$I28+Characters!I$16)*Weights!$I$3</f>
        <v>41.099999999999994</v>
      </c>
      <c r="I26" s="3">
        <f>(Vehicles!$C28+Characters!C$17)*Weights!$C$3+(Vehicles!$D28+Characters!D$17)*Weights!$D$3+(Vehicles!$E28+Characters!E$17)*Weights!$E$3+(Vehicles!$F28+Characters!F$17)*Weights!$F$3+(Vehicles!$G28+Characters!G$17)*Weights!$G$3+(Vehicles!$H28+Characters!H$17)*Weights!$H$3+(Vehicles!$I28+Characters!I$17)*Weights!$I$3</f>
        <v>41.849999999999994</v>
      </c>
      <c r="J26" s="3">
        <f>(Vehicles!$C28+Characters!C$18)*Weights!$C$3+(Vehicles!$D28+Characters!D$18)*Weights!$D$3+(Vehicles!$E28+Characters!E$18)*Weights!$E$3+(Vehicles!$F28+Characters!F$18)*Weights!$F$3+(Vehicles!$G28+Characters!G$18)*Weights!$G$3+(Vehicles!$H28+Characters!H$18)*Weights!$H$3+(Vehicles!$I28+Characters!I$18)*Weights!$I$3</f>
        <v>40.489999999999995</v>
      </c>
      <c r="K26" s="3">
        <f>(Vehicles!$C28+Characters!C$19)*Weights!$C$3+(Vehicles!$D28+Characters!D$19)*Weights!$D$3+(Vehicles!$E28+Characters!E$19)*Weights!$E$3+(Vehicles!$F28+Characters!F$19)*Weights!$F$3+(Vehicles!$G28+Characters!G$19)*Weights!$G$3+(Vehicles!$H28+Characters!H$19)*Weights!$H$3+(Vehicles!$I28+Characters!I$19)*Weights!$I$3</f>
        <v>42.050000000000004</v>
      </c>
      <c r="L26" s="3">
        <f>(Vehicles!$C28+Characters!C$2)*Weights!$C$3+(Vehicles!$D28+Characters!D$2)*Weights!$D$3+(Vehicles!$E28+Characters!E$2)*Weights!$E$3+(Vehicles!$F28+Characters!F$2)*Weights!$F$3+(Vehicles!$G28+Characters!G$2)*Weights!$G$3+(Vehicles!$H28+Characters!H$2)*Weights!$H$3+(Vehicles!$I28+Characters!I$2)*Weights!$I$3</f>
        <v>40.619999999999997</v>
      </c>
      <c r="M26" s="3">
        <f>(Vehicles!$C28+Characters!C$3)*Weights!$C$3+(Vehicles!$D28+Characters!D$3)*Weights!$D$3+(Vehicles!$E28+Characters!E$3)*Weights!$E$3+(Vehicles!$F28+Characters!F$3)*Weights!$F$3+(Vehicles!$G28+Characters!G$3)*Weights!$G$3+(Vehicles!$H28+Characters!H$3)*Weights!$H$3+(Vehicles!$I28+Characters!I$3)*Weights!$I$3</f>
        <v>41.949999999999996</v>
      </c>
      <c r="N26" s="3">
        <f>(Vehicles!$C28+Characters!C$4)*Weights!$C$3+(Vehicles!$D28+Characters!D$4)*Weights!$D$3+(Vehicles!$E28+Characters!E$4)*Weights!$E$3+(Vehicles!$F28+Characters!F$4)*Weights!$F$3+(Vehicles!$G28+Characters!G$4)*Weights!$G$3+(Vehicles!$H28+Characters!H$4)*Weights!$H$3+(Vehicles!$I28+Characters!I$4)*Weights!$I$3</f>
        <v>41.9</v>
      </c>
      <c r="O26" s="3">
        <f>(Vehicles!$C28+Characters!C$5)*Weights!$C$3+(Vehicles!$D28+Characters!D$5)*Weights!$D$3+(Vehicles!$E28+Characters!E$5)*Weights!$E$3+(Vehicles!$F28+Characters!F$5)*Weights!$F$3+(Vehicles!$G28+Characters!G$5)*Weights!$G$3+(Vehicles!$H28+Characters!H$5)*Weights!$H$3+(Vehicles!$I28+Characters!I$5)*Weights!$I$3</f>
        <v>42.54</v>
      </c>
      <c r="P26" s="3">
        <f>(Vehicles!$C28+Characters!C$6)*Weights!$C$3+(Vehicles!$D28+Characters!D$6)*Weights!$D$3+(Vehicles!$E28+Characters!E$6)*Weights!$E$3+(Vehicles!$F28+Characters!F$6)*Weights!$F$3+(Vehicles!$G28+Characters!G$6)*Weights!$G$3+(Vehicles!$H28+Characters!H$6)*Weights!$H$3+(Vehicles!$I28+Characters!I$6)*Weights!$I$3</f>
        <v>41.599999999999994</v>
      </c>
      <c r="Q26" s="3">
        <f>(Vehicles!$C28+Characters!C$7)*Weights!$C$3+(Vehicles!$D28+Characters!D$7)*Weights!$D$3+(Vehicles!$E28+Characters!E$7)*Weights!$E$3+(Vehicles!$F28+Characters!F$7)*Weights!$F$3+(Vehicles!$G28+Characters!G$7)*Weights!$G$3+(Vehicles!$H28+Characters!H$7)*Weights!$H$3+(Vehicles!$I28+Characters!I$7)*Weights!$I$3</f>
        <v>40.849999999999994</v>
      </c>
      <c r="R26" s="3">
        <f>(Vehicles!$C28+Characters!C$8)*Weights!$C$3+(Vehicles!$D28+Characters!D$8)*Weights!$D$3+(Vehicles!$E28+Characters!E$8)*Weights!$E$3+(Vehicles!$F28+Characters!F$8)*Weights!$F$3+(Vehicles!$G28+Characters!G$8)*Weights!$G$3+(Vehicles!$H28+Characters!H$8)*Weights!$H$3+(Vehicles!$I28+Characters!I$8)*Weights!$I$3</f>
        <v>41.39</v>
      </c>
      <c r="S26" s="3">
        <f>(Vehicles!$C28+Characters!C$9)*Weights!$C$3+(Vehicles!$D28+Characters!D$9)*Weights!$D$3+(Vehicles!$E28+Characters!E$9)*Weights!$E$3+(Vehicles!$F28+Characters!F$9)*Weights!$F$3+(Vehicles!$G28+Characters!G$9)*Weights!$G$3+(Vehicles!$H28+Characters!H$9)*Weights!$H$3+(Vehicles!$I28+Characters!I$9)*Weights!$I$3</f>
        <v>42.08</v>
      </c>
      <c r="T26" s="3">
        <f>(Vehicles!$C28+Characters!C$10)*Weights!$C$3+(Vehicles!$D28+Characters!D$10)*Weights!$D$3+(Vehicles!$E28+Characters!E$10)*Weights!$E$3+(Vehicles!$F28+Characters!F$10)*Weights!$F$3+(Vehicles!$G28+Characters!G$10)*Weights!$G$3+(Vehicles!$H28+Characters!H$10)*Weights!$H$3+(Vehicles!$I28+Characters!I$10)*Weights!$I$3</f>
        <v>41.690000000000005</v>
      </c>
      <c r="U26" s="3">
        <f>(Vehicles!$C28+Characters!C$20)*Weights!$C$3+(Vehicles!$D28+Characters!D$20)*Weights!$D$3+(Vehicles!$E28+Characters!E$20)*Weights!$E$3+(Vehicles!$F28+Characters!F$20)*Weights!$F$3+(Vehicles!$G28+Characters!G$20)*Weights!$G$3+(Vehicles!$H28+Characters!H$20)*Weights!$H$3+(Vehicles!$I28+Characters!I$20)*Weights!$I$3</f>
        <v>41.33</v>
      </c>
      <c r="V26" s="3">
        <f>(Vehicles!$C28+Characters!C$21)*Weights!$C$3+(Vehicles!$D28+Characters!D$21)*Weights!$D$3+(Vehicles!$E28+Characters!E$21)*Weights!$E$3+(Vehicles!$F28+Characters!F$21)*Weights!$F$3+(Vehicles!$G28+Characters!G$21)*Weights!$G$3+(Vehicles!$H28+Characters!H$21)*Weights!$H$3+(Vehicles!$I28+Characters!I$21)*Weights!$I$3</f>
        <v>41.47999999999999</v>
      </c>
      <c r="W26" s="3">
        <f>(Vehicles!$C28+Characters!C$22)*Weights!$C$3+(Vehicles!$D28+Characters!D$22)*Weights!$D$3+(Vehicles!$E28+Characters!E$22)*Weights!$E$3+(Vehicles!$F28+Characters!F$22)*Weights!$F$3+(Vehicles!$G28+Characters!G$22)*Weights!$G$3+(Vehicles!$H28+Characters!H$22)*Weights!$H$3+(Vehicles!$I28+Characters!I$22)*Weights!$I$3</f>
        <v>41.14</v>
      </c>
      <c r="X26" s="3">
        <f>(Vehicles!$C28+Characters!C$23)*Weights!$C$3+(Vehicles!$D28+Characters!D$23)*Weights!$D$3+(Vehicles!$E28+Characters!E$23)*Weights!$E$3+(Vehicles!$F28+Characters!F$23)*Weights!$F$3+(Vehicles!$G28+Characters!G$23)*Weights!$G$3+(Vehicles!$H28+Characters!H$23)*Weights!$H$3+(Vehicles!$I28+Characters!I$23)*Weights!$I$3</f>
        <v>41.11</v>
      </c>
      <c r="Y26" s="3">
        <f>(Vehicles!$C28+Characters!C$24)*Weights!$C$3+(Vehicles!$D28+Characters!D$24)*Weights!$D$3+(Vehicles!$E28+Characters!E$24)*Weights!$E$3+(Vehicles!$F28+Characters!F$24)*Weights!$F$3+(Vehicles!$G28+Characters!G$24)*Weights!$G$3+(Vehicles!$H28+Characters!H$24)*Weights!$H$3+(Vehicles!$I28+Characters!I$24)*Weights!$I$3</f>
        <v>40.15</v>
      </c>
      <c r="Z26" s="3">
        <f>(Vehicles!$C28+Characters!C$25)*Weights!$C$3+(Vehicles!$D28+Characters!D$25)*Weights!$D$3+(Vehicles!$E28+Characters!E$25)*Weights!$E$3+(Vehicles!$F28+Characters!F$25)*Weights!$F$3+(Vehicles!$G28+Characters!G$25)*Weights!$G$3+(Vehicles!$H28+Characters!H$25)*Weights!$H$3+(Vehicles!$I28+Characters!I$25)*Weights!$I$3</f>
        <v>41.75</v>
      </c>
      <c r="AA26" s="3">
        <f>(Vehicles!$C28+Characters!C$26)*Weights!$C$3+(Vehicles!$D28+Characters!D$26)*Weights!$D$3+(Vehicles!$E28+Characters!E$26)*Weights!$E$3+(Vehicles!$F28+Characters!F$26)*Weights!$F$3+(Vehicles!$G28+Characters!G$26)*Weights!$G$3+(Vehicles!$H28+Characters!H$26)*Weights!$H$3+(Vehicles!$I28+Characters!I$26)*Weights!$I$3</f>
        <v>41.199999999999996</v>
      </c>
      <c r="AB26" s="3">
        <f>(Vehicles!$C28+Characters!C$27)*Weights!$C$3+(Vehicles!$D28+Characters!D$27)*Weights!$D$3+(Vehicles!$E28+Characters!E$27)*Weights!$E$3+(Vehicles!$F28+Characters!F$27)*Weights!$F$3+(Vehicles!$G28+Characters!G$27)*Weights!$G$3+(Vehicles!$H28+Characters!H$27)*Weights!$H$3+(Vehicles!$I28+Characters!I$27)*Weights!$I$3</f>
        <v>41.179999999999993</v>
      </c>
      <c r="AC26" s="3">
        <f>(Vehicles!$C28+Characters!C$28)*Weights!$C$3+(Vehicles!$D28+Characters!D$28)*Weights!$D$3+(Vehicles!$E28+Characters!E$28)*Weights!$E$3+(Vehicles!$F28+Characters!F$28)*Weights!$F$3+(Vehicles!$G28+Characters!G$28)*Weights!$G$3+(Vehicles!$H28+Characters!H$28)*Weights!$H$3+(Vehicles!$I28+Characters!I$28)*Weights!$I$3</f>
        <v>42.65</v>
      </c>
    </row>
    <row r="27" spans="1:29" x14ac:dyDescent="0.25">
      <c r="A27" s="93" t="s">
        <v>66</v>
      </c>
      <c r="B27" s="18" t="s">
        <v>67</v>
      </c>
      <c r="C27" s="3">
        <f>(Vehicles!$C29+Characters!C$11)*Weights!$C$3+(Vehicles!$D29+Characters!D$11)*Weights!$D$3+(Vehicles!$E29+Characters!E$11)*Weights!$E$3+(Vehicles!$F29+Characters!F$11)*Weights!$F$3+(Vehicles!$G29+Characters!G$11)*Weights!$G$3+(Vehicles!$H29+Characters!H$11)*Weights!$H$3+(Vehicles!$I29+Characters!I$11)*Weights!$I$3</f>
        <v>43.22</v>
      </c>
      <c r="D27" s="3">
        <f>(Vehicles!$C29+Characters!C$12)*Weights!$C$3+(Vehicles!$D29+Characters!D$12)*Weights!$D$3+(Vehicles!$E29+Characters!E$12)*Weights!$E$3+(Vehicles!$F29+Characters!F$12)*Weights!$F$3+(Vehicles!$G29+Characters!G$12)*Weights!$G$3+(Vehicles!$H29+Characters!H$12)*Weights!$H$3+(Vehicles!$I29+Characters!I$12)*Weights!$I$3</f>
        <v>43.06</v>
      </c>
      <c r="E27" s="3">
        <f>(Vehicles!$C29+Characters!C$13)*Weights!$C$3+(Vehicles!$D29+Characters!D$13)*Weights!$D$3+(Vehicles!$E29+Characters!E$13)*Weights!$E$3+(Vehicles!$F29+Characters!F$13)*Weights!$F$3+(Vehicles!$G29+Characters!G$13)*Weights!$G$3+(Vehicles!$H29+Characters!H$13)*Weights!$H$3+(Vehicles!$I29+Characters!I$13)*Weights!$I$3</f>
        <v>44.379999999999995</v>
      </c>
      <c r="F27" s="3">
        <f>(Vehicles!$C29+Characters!C$14)*Weights!$C$3+(Vehicles!$D29+Characters!D$14)*Weights!$D$3+(Vehicles!$E29+Characters!E$14)*Weights!$E$3+(Vehicles!$F29+Characters!F$14)*Weights!$F$3+(Vehicles!$G29+Characters!G$14)*Weights!$G$3+(Vehicles!$H29+Characters!H$14)*Weights!$H$3+(Vehicles!$I29+Characters!I$14)*Weights!$I$3</f>
        <v>44.29</v>
      </c>
      <c r="G27" s="3">
        <f>(Vehicles!$C29+Characters!C$15)*Weights!$C$3+(Vehicles!$D29+Characters!D$15)*Weights!$D$3+(Vehicles!$E29+Characters!E$15)*Weights!$E$3+(Vehicles!$F29+Characters!F$15)*Weights!$F$3+(Vehicles!$G29+Characters!G$15)*Weights!$G$3+(Vehicles!$H29+Characters!H$15)*Weights!$H$3+(Vehicles!$I29+Characters!I$15)*Weights!$I$3</f>
        <v>42.569999999999993</v>
      </c>
      <c r="H27" s="3">
        <f>(Vehicles!$C29+Characters!C$16)*Weights!$C$3+(Vehicles!$D29+Characters!D$16)*Weights!$D$3+(Vehicles!$E29+Characters!E$16)*Weights!$E$3+(Vehicles!$F29+Characters!F$16)*Weights!$F$3+(Vehicles!$G29+Characters!G$16)*Weights!$G$3+(Vehicles!$H29+Characters!H$16)*Weights!$H$3+(Vehicles!$I29+Characters!I$16)*Weights!$I$3</f>
        <v>43.36</v>
      </c>
      <c r="I27" s="3">
        <f>(Vehicles!$C29+Characters!C$17)*Weights!$C$3+(Vehicles!$D29+Characters!D$17)*Weights!$D$3+(Vehicles!$E29+Characters!E$17)*Weights!$E$3+(Vehicles!$F29+Characters!F$17)*Weights!$F$3+(Vehicles!$G29+Characters!G$17)*Weights!$G$3+(Vehicles!$H29+Characters!H$17)*Weights!$H$3+(Vehicles!$I29+Characters!I$17)*Weights!$I$3</f>
        <v>44.11</v>
      </c>
      <c r="J27" s="3">
        <f>(Vehicles!$C29+Characters!C$18)*Weights!$C$3+(Vehicles!$D29+Characters!D$18)*Weights!$D$3+(Vehicles!$E29+Characters!E$18)*Weights!$E$3+(Vehicles!$F29+Characters!F$18)*Weights!$F$3+(Vehicles!$G29+Characters!G$18)*Weights!$G$3+(Vehicles!$H29+Characters!H$18)*Weights!$H$3+(Vehicles!$I29+Characters!I$18)*Weights!$I$3</f>
        <v>42.75</v>
      </c>
      <c r="K27" s="3">
        <f>(Vehicles!$C29+Characters!C$19)*Weights!$C$3+(Vehicles!$D29+Characters!D$19)*Weights!$D$3+(Vehicles!$E29+Characters!E$19)*Weights!$E$3+(Vehicles!$F29+Characters!F$19)*Weights!$F$3+(Vehicles!$G29+Characters!G$19)*Weights!$G$3+(Vehicles!$H29+Characters!H$19)*Weights!$H$3+(Vehicles!$I29+Characters!I$19)*Weights!$I$3</f>
        <v>44.31</v>
      </c>
      <c r="L27" s="3">
        <f>(Vehicles!$C29+Characters!C$2)*Weights!$C$3+(Vehicles!$D29+Characters!D$2)*Weights!$D$3+(Vehicles!$E29+Characters!E$2)*Weights!$E$3+(Vehicles!$F29+Characters!F$2)*Weights!$F$3+(Vehicles!$G29+Characters!G$2)*Weights!$G$3+(Vehicles!$H29+Characters!H$2)*Weights!$H$3+(Vehicles!$I29+Characters!I$2)*Weights!$I$3</f>
        <v>42.879999999999995</v>
      </c>
      <c r="M27" s="3">
        <f>(Vehicles!$C29+Characters!C$3)*Weights!$C$3+(Vehicles!$D29+Characters!D$3)*Weights!$D$3+(Vehicles!$E29+Characters!E$3)*Weights!$E$3+(Vehicles!$F29+Characters!F$3)*Weights!$F$3+(Vehicles!$G29+Characters!G$3)*Weights!$G$3+(Vehicles!$H29+Characters!H$3)*Weights!$H$3+(Vehicles!$I29+Characters!I$3)*Weights!$I$3</f>
        <v>44.209999999999994</v>
      </c>
      <c r="N27" s="3">
        <f>(Vehicles!$C29+Characters!C$4)*Weights!$C$3+(Vehicles!$D29+Characters!D$4)*Weights!$D$3+(Vehicles!$E29+Characters!E$4)*Weights!$E$3+(Vehicles!$F29+Characters!F$4)*Weights!$F$3+(Vehicles!$G29+Characters!G$4)*Weights!$G$3+(Vehicles!$H29+Characters!H$4)*Weights!$H$3+(Vehicles!$I29+Characters!I$4)*Weights!$I$3</f>
        <v>44.16</v>
      </c>
      <c r="O27" s="3">
        <f>(Vehicles!$C29+Characters!C$5)*Weights!$C$3+(Vehicles!$D29+Characters!D$5)*Weights!$D$3+(Vehicles!$E29+Characters!E$5)*Weights!$E$3+(Vehicles!$F29+Characters!F$5)*Weights!$F$3+(Vehicles!$G29+Characters!G$5)*Weights!$G$3+(Vehicles!$H29+Characters!H$5)*Weights!$H$3+(Vehicles!$I29+Characters!I$5)*Weights!$I$3</f>
        <v>44.8</v>
      </c>
      <c r="P27" s="3">
        <f>(Vehicles!$C29+Characters!C$6)*Weights!$C$3+(Vehicles!$D29+Characters!D$6)*Weights!$D$3+(Vehicles!$E29+Characters!E$6)*Weights!$E$3+(Vehicles!$F29+Characters!F$6)*Weights!$F$3+(Vehicles!$G29+Characters!G$6)*Weights!$G$3+(Vehicles!$H29+Characters!H$6)*Weights!$H$3+(Vehicles!$I29+Characters!I$6)*Weights!$I$3</f>
        <v>43.86</v>
      </c>
      <c r="Q27" s="3">
        <f>(Vehicles!$C29+Characters!C$7)*Weights!$C$3+(Vehicles!$D29+Characters!D$7)*Weights!$D$3+(Vehicles!$E29+Characters!E$7)*Weights!$E$3+(Vehicles!$F29+Characters!F$7)*Weights!$F$3+(Vehicles!$G29+Characters!G$7)*Weights!$G$3+(Vehicles!$H29+Characters!H$7)*Weights!$H$3+(Vehicles!$I29+Characters!I$7)*Weights!$I$3</f>
        <v>43.11</v>
      </c>
      <c r="R27" s="3">
        <f>(Vehicles!$C29+Characters!C$8)*Weights!$C$3+(Vehicles!$D29+Characters!D$8)*Weights!$D$3+(Vehicles!$E29+Characters!E$8)*Weights!$E$3+(Vehicles!$F29+Characters!F$8)*Weights!$F$3+(Vehicles!$G29+Characters!G$8)*Weights!$G$3+(Vehicles!$H29+Characters!H$8)*Weights!$H$3+(Vehicles!$I29+Characters!I$8)*Weights!$I$3</f>
        <v>43.65</v>
      </c>
      <c r="S27" s="3">
        <f>(Vehicles!$C29+Characters!C$9)*Weights!$C$3+(Vehicles!$D29+Characters!D$9)*Weights!$D$3+(Vehicles!$E29+Characters!E$9)*Weights!$E$3+(Vehicles!$F29+Characters!F$9)*Weights!$F$3+(Vehicles!$G29+Characters!G$9)*Weights!$G$3+(Vehicles!$H29+Characters!H$9)*Weights!$H$3+(Vehicles!$I29+Characters!I$9)*Weights!$I$3</f>
        <v>44.339999999999996</v>
      </c>
      <c r="T27" s="3">
        <f>(Vehicles!$C29+Characters!C$10)*Weights!$C$3+(Vehicles!$D29+Characters!D$10)*Weights!$D$3+(Vehicles!$E29+Characters!E$10)*Weights!$E$3+(Vehicles!$F29+Characters!F$10)*Weights!$F$3+(Vehicles!$G29+Characters!G$10)*Weights!$G$3+(Vehicles!$H29+Characters!H$10)*Weights!$H$3+(Vehicles!$I29+Characters!I$10)*Weights!$I$3</f>
        <v>43.95</v>
      </c>
      <c r="U27" s="3">
        <f>(Vehicles!$C29+Characters!C$20)*Weights!$C$3+(Vehicles!$D29+Characters!D$20)*Weights!$D$3+(Vehicles!$E29+Characters!E$20)*Weights!$E$3+(Vehicles!$F29+Characters!F$20)*Weights!$F$3+(Vehicles!$G29+Characters!G$20)*Weights!$G$3+(Vehicles!$H29+Characters!H$20)*Weights!$H$3+(Vehicles!$I29+Characters!I$20)*Weights!$I$3</f>
        <v>43.589999999999996</v>
      </c>
      <c r="V27" s="3">
        <f>(Vehicles!$C29+Characters!C$21)*Weights!$C$3+(Vehicles!$D29+Characters!D$21)*Weights!$D$3+(Vehicles!$E29+Characters!E$21)*Weights!$E$3+(Vehicles!$F29+Characters!F$21)*Weights!$F$3+(Vehicles!$G29+Characters!G$21)*Weights!$G$3+(Vehicles!$H29+Characters!H$21)*Weights!$H$3+(Vehicles!$I29+Characters!I$21)*Weights!$I$3</f>
        <v>43.739999999999995</v>
      </c>
      <c r="W27" s="3">
        <f>(Vehicles!$C29+Characters!C$22)*Weights!$C$3+(Vehicles!$D29+Characters!D$22)*Weights!$D$3+(Vehicles!$E29+Characters!E$22)*Weights!$E$3+(Vehicles!$F29+Characters!F$22)*Weights!$F$3+(Vehicles!$G29+Characters!G$22)*Weights!$G$3+(Vehicles!$H29+Characters!H$22)*Weights!$H$3+(Vehicles!$I29+Characters!I$22)*Weights!$I$3</f>
        <v>43.4</v>
      </c>
      <c r="X27" s="3">
        <f>(Vehicles!$C29+Characters!C$23)*Weights!$C$3+(Vehicles!$D29+Characters!D$23)*Weights!$D$3+(Vehicles!$E29+Characters!E$23)*Weights!$E$3+(Vehicles!$F29+Characters!F$23)*Weights!$F$3+(Vehicles!$G29+Characters!G$23)*Weights!$G$3+(Vehicles!$H29+Characters!H$23)*Weights!$H$3+(Vehicles!$I29+Characters!I$23)*Weights!$I$3</f>
        <v>43.370000000000005</v>
      </c>
      <c r="Y27" s="3">
        <f>(Vehicles!$C29+Characters!C$24)*Weights!$C$3+(Vehicles!$D29+Characters!D$24)*Weights!$D$3+(Vehicles!$E29+Characters!E$24)*Weights!$E$3+(Vehicles!$F29+Characters!F$24)*Weights!$F$3+(Vehicles!$G29+Characters!G$24)*Weights!$G$3+(Vehicles!$H29+Characters!H$24)*Weights!$H$3+(Vehicles!$I29+Characters!I$24)*Weights!$I$3</f>
        <v>42.41</v>
      </c>
      <c r="Z27" s="3">
        <f>(Vehicles!$C29+Characters!C$25)*Weights!$C$3+(Vehicles!$D29+Characters!D$25)*Weights!$D$3+(Vehicles!$E29+Characters!E$25)*Weights!$E$3+(Vehicles!$F29+Characters!F$25)*Weights!$F$3+(Vehicles!$G29+Characters!G$25)*Weights!$G$3+(Vehicles!$H29+Characters!H$25)*Weights!$H$3+(Vehicles!$I29+Characters!I$25)*Weights!$I$3</f>
        <v>44.01</v>
      </c>
      <c r="AA27" s="3">
        <f>(Vehicles!$C29+Characters!C$26)*Weights!$C$3+(Vehicles!$D29+Characters!D$26)*Weights!$D$3+(Vehicles!$E29+Characters!E$26)*Weights!$E$3+(Vehicles!$F29+Characters!F$26)*Weights!$F$3+(Vehicles!$G29+Characters!G$26)*Weights!$G$3+(Vehicles!$H29+Characters!H$26)*Weights!$H$3+(Vehicles!$I29+Characters!I$26)*Weights!$I$3</f>
        <v>43.459999999999994</v>
      </c>
      <c r="AB27" s="3">
        <f>(Vehicles!$C29+Characters!C$27)*Weights!$C$3+(Vehicles!$D29+Characters!D$27)*Weights!$D$3+(Vehicles!$E29+Characters!E$27)*Weights!$E$3+(Vehicles!$F29+Characters!F$27)*Weights!$F$3+(Vehicles!$G29+Characters!G$27)*Weights!$G$3+(Vehicles!$H29+Characters!H$27)*Weights!$H$3+(Vehicles!$I29+Characters!I$27)*Weights!$I$3</f>
        <v>43.44</v>
      </c>
      <c r="AC27" s="3">
        <f>(Vehicles!$C29+Characters!C$28)*Weights!$C$3+(Vehicles!$D29+Characters!D$28)*Weights!$D$3+(Vehicles!$E29+Characters!E$28)*Weights!$E$3+(Vehicles!$F29+Characters!F$28)*Weights!$F$3+(Vehicles!$G29+Characters!G$28)*Weights!$G$3+(Vehicles!$H29+Characters!H$28)*Weights!$H$3+(Vehicles!$I29+Characters!I$28)*Weights!$I$3</f>
        <v>44.910000000000004</v>
      </c>
    </row>
    <row r="28" spans="1:29" x14ac:dyDescent="0.25">
      <c r="A28" s="94"/>
      <c r="B28" s="18" t="s">
        <v>68</v>
      </c>
      <c r="C28" s="3">
        <f>(Vehicles!$C30+Characters!C$11)*Weights!$C$3+(Vehicles!$D30+Characters!D$11)*Weights!$D$3+(Vehicles!$E30+Characters!E$11)*Weights!$E$3+(Vehicles!$F30+Characters!F$11)*Weights!$F$3+(Vehicles!$G30+Characters!G$11)*Weights!$G$3+(Vehicles!$H30+Characters!H$11)*Weights!$H$3+(Vehicles!$I30+Characters!I$11)*Weights!$I$3</f>
        <v>42.940000000000005</v>
      </c>
      <c r="D28" s="3">
        <f>(Vehicles!$C30+Characters!C$12)*Weights!$C$3+(Vehicles!$D30+Characters!D$12)*Weights!$D$3+(Vehicles!$E30+Characters!E$12)*Weights!$E$3+(Vehicles!$F30+Characters!F$12)*Weights!$F$3+(Vehicles!$G30+Characters!G$12)*Weights!$G$3+(Vehicles!$H30+Characters!H$12)*Weights!$H$3+(Vehicles!$I30+Characters!I$12)*Weights!$I$3</f>
        <v>42.780000000000008</v>
      </c>
      <c r="E28" s="3">
        <f>(Vehicles!$C30+Characters!C$13)*Weights!$C$3+(Vehicles!$D30+Characters!D$13)*Weights!$D$3+(Vehicles!$E30+Characters!E$13)*Weights!$E$3+(Vehicles!$F30+Characters!F$13)*Weights!$F$3+(Vehicles!$G30+Characters!G$13)*Weights!$G$3+(Vehicles!$H30+Characters!H$13)*Weights!$H$3+(Vehicles!$I30+Characters!I$13)*Weights!$I$3</f>
        <v>44.1</v>
      </c>
      <c r="F28" s="3">
        <f>(Vehicles!$C30+Characters!C$14)*Weights!$C$3+(Vehicles!$D30+Characters!D$14)*Weights!$D$3+(Vehicles!$E30+Characters!E$14)*Weights!$E$3+(Vehicles!$F30+Characters!F$14)*Weights!$F$3+(Vehicles!$G30+Characters!G$14)*Weights!$G$3+(Vehicles!$H30+Characters!H$14)*Weights!$H$3+(Vehicles!$I30+Characters!I$14)*Weights!$I$3</f>
        <v>44.01</v>
      </c>
      <c r="G28" s="3">
        <f>(Vehicles!$C30+Characters!C$15)*Weights!$C$3+(Vehicles!$D30+Characters!D$15)*Weights!$D$3+(Vehicles!$E30+Characters!E$15)*Weights!$E$3+(Vehicles!$F30+Characters!F$15)*Weights!$F$3+(Vehicles!$G30+Characters!G$15)*Weights!$G$3+(Vehicles!$H30+Characters!H$15)*Weights!$H$3+(Vehicles!$I30+Characters!I$15)*Weights!$I$3</f>
        <v>42.29</v>
      </c>
      <c r="H28" s="3">
        <f>(Vehicles!$C30+Characters!C$16)*Weights!$C$3+(Vehicles!$D30+Characters!D$16)*Weights!$D$3+(Vehicles!$E30+Characters!E$16)*Weights!$E$3+(Vehicles!$F30+Characters!F$16)*Weights!$F$3+(Vehicles!$G30+Characters!G$16)*Weights!$G$3+(Vehicles!$H30+Characters!H$16)*Weights!$H$3+(Vehicles!$I30+Characters!I$16)*Weights!$I$3</f>
        <v>43.08</v>
      </c>
      <c r="I28" s="3">
        <f>(Vehicles!$C30+Characters!C$17)*Weights!$C$3+(Vehicles!$D30+Characters!D$17)*Weights!$D$3+(Vehicles!$E30+Characters!E$17)*Weights!$E$3+(Vehicles!$F30+Characters!F$17)*Weights!$F$3+(Vehicles!$G30+Characters!G$17)*Weights!$G$3+(Vehicles!$H30+Characters!H$17)*Weights!$H$3+(Vehicles!$I30+Characters!I$17)*Weights!$I$3</f>
        <v>43.83</v>
      </c>
      <c r="J28" s="3">
        <f>(Vehicles!$C30+Characters!C$18)*Weights!$C$3+(Vehicles!$D30+Characters!D$18)*Weights!$D$3+(Vehicles!$E30+Characters!E$18)*Weights!$E$3+(Vehicles!$F30+Characters!F$18)*Weights!$F$3+(Vehicles!$G30+Characters!G$18)*Weights!$G$3+(Vehicles!$H30+Characters!H$18)*Weights!$H$3+(Vehicles!$I30+Characters!I$18)*Weights!$I$3</f>
        <v>42.47</v>
      </c>
      <c r="K28" s="3">
        <f>(Vehicles!$C30+Characters!C$19)*Weights!$C$3+(Vehicles!$D30+Characters!D$19)*Weights!$D$3+(Vehicles!$E30+Characters!E$19)*Weights!$E$3+(Vehicles!$F30+Characters!F$19)*Weights!$F$3+(Vehicles!$G30+Characters!G$19)*Weights!$G$3+(Vehicles!$H30+Characters!H$19)*Weights!$H$3+(Vehicles!$I30+Characters!I$19)*Weights!$I$3</f>
        <v>44.03</v>
      </c>
      <c r="L28" s="3">
        <f>(Vehicles!$C30+Characters!C$2)*Weights!$C$3+(Vehicles!$D30+Characters!D$2)*Weights!$D$3+(Vehicles!$E30+Characters!E$2)*Weights!$E$3+(Vehicles!$F30+Characters!F$2)*Weights!$F$3+(Vehicles!$G30+Characters!G$2)*Weights!$G$3+(Vehicles!$H30+Characters!H$2)*Weights!$H$3+(Vehicles!$I30+Characters!I$2)*Weights!$I$3</f>
        <v>42.6</v>
      </c>
      <c r="M28" s="3">
        <f>(Vehicles!$C30+Characters!C$3)*Weights!$C$3+(Vehicles!$D30+Characters!D$3)*Weights!$D$3+(Vehicles!$E30+Characters!E$3)*Weights!$E$3+(Vehicles!$F30+Characters!F$3)*Weights!$F$3+(Vehicles!$G30+Characters!G$3)*Weights!$G$3+(Vehicles!$H30+Characters!H$3)*Weights!$H$3+(Vehicles!$I30+Characters!I$3)*Weights!$I$3</f>
        <v>43.93</v>
      </c>
      <c r="N28" s="3">
        <f>(Vehicles!$C30+Characters!C$4)*Weights!$C$3+(Vehicles!$D30+Characters!D$4)*Weights!$D$3+(Vehicles!$E30+Characters!E$4)*Weights!$E$3+(Vehicles!$F30+Characters!F$4)*Weights!$F$3+(Vehicles!$G30+Characters!G$4)*Weights!$G$3+(Vehicles!$H30+Characters!H$4)*Weights!$H$3+(Vehicles!$I30+Characters!I$4)*Weights!$I$3</f>
        <v>43.88</v>
      </c>
      <c r="O28" s="3">
        <f>(Vehicles!$C30+Characters!C$5)*Weights!$C$3+(Vehicles!$D30+Characters!D$5)*Weights!$D$3+(Vehicles!$E30+Characters!E$5)*Weights!$E$3+(Vehicles!$F30+Characters!F$5)*Weights!$F$3+(Vehicles!$G30+Characters!G$5)*Weights!$G$3+(Vehicles!$H30+Characters!H$5)*Weights!$H$3+(Vehicles!$I30+Characters!I$5)*Weights!$I$3</f>
        <v>44.52</v>
      </c>
      <c r="P28" s="3">
        <f>(Vehicles!$C30+Characters!C$6)*Weights!$C$3+(Vehicles!$D30+Characters!D$6)*Weights!$D$3+(Vehicles!$E30+Characters!E$6)*Weights!$E$3+(Vehicles!$F30+Characters!F$6)*Weights!$F$3+(Vehicles!$G30+Characters!G$6)*Weights!$G$3+(Vehicles!$H30+Characters!H$6)*Weights!$H$3+(Vehicles!$I30+Characters!I$6)*Weights!$I$3</f>
        <v>43.58</v>
      </c>
      <c r="Q28" s="3">
        <f>(Vehicles!$C30+Characters!C$7)*Weights!$C$3+(Vehicles!$D30+Characters!D$7)*Weights!$D$3+(Vehicles!$E30+Characters!E$7)*Weights!$E$3+(Vehicles!$F30+Characters!F$7)*Weights!$F$3+(Vehicles!$G30+Characters!G$7)*Weights!$G$3+(Vehicles!$H30+Characters!H$7)*Weights!$H$3+(Vehicles!$I30+Characters!I$7)*Weights!$I$3</f>
        <v>42.830000000000005</v>
      </c>
      <c r="R28" s="3">
        <f>(Vehicles!$C30+Characters!C$8)*Weights!$C$3+(Vehicles!$D30+Characters!D$8)*Weights!$D$3+(Vehicles!$E30+Characters!E$8)*Weights!$E$3+(Vehicles!$F30+Characters!F$8)*Weights!$F$3+(Vehicles!$G30+Characters!G$8)*Weights!$G$3+(Vehicles!$H30+Characters!H$8)*Weights!$H$3+(Vehicles!$I30+Characters!I$8)*Weights!$I$3</f>
        <v>43.37</v>
      </c>
      <c r="S28" s="3">
        <f>(Vehicles!$C30+Characters!C$9)*Weights!$C$3+(Vehicles!$D30+Characters!D$9)*Weights!$D$3+(Vehicles!$E30+Characters!E$9)*Weights!$E$3+(Vehicles!$F30+Characters!F$9)*Weights!$F$3+(Vehicles!$G30+Characters!G$9)*Weights!$G$3+(Vehicles!$H30+Characters!H$9)*Weights!$H$3+(Vehicles!$I30+Characters!I$9)*Weights!$I$3</f>
        <v>44.06</v>
      </c>
      <c r="T28" s="3">
        <f>(Vehicles!$C30+Characters!C$10)*Weights!$C$3+(Vehicles!$D30+Characters!D$10)*Weights!$D$3+(Vehicles!$E30+Characters!E$10)*Weights!$E$3+(Vehicles!$F30+Characters!F$10)*Weights!$F$3+(Vehicles!$G30+Characters!G$10)*Weights!$G$3+(Vehicles!$H30+Characters!H$10)*Weights!$H$3+(Vehicles!$I30+Characters!I$10)*Weights!$I$3</f>
        <v>43.67</v>
      </c>
      <c r="U28" s="3">
        <f>(Vehicles!$C30+Characters!C$20)*Weights!$C$3+(Vehicles!$D30+Characters!D$20)*Weights!$D$3+(Vehicles!$E30+Characters!E$20)*Weights!$E$3+(Vehicles!$F30+Characters!F$20)*Weights!$F$3+(Vehicles!$G30+Characters!G$20)*Weights!$G$3+(Vehicles!$H30+Characters!H$20)*Weights!$H$3+(Vehicles!$I30+Characters!I$20)*Weights!$I$3</f>
        <v>43.31</v>
      </c>
      <c r="V28" s="3">
        <f>(Vehicles!$C30+Characters!C$21)*Weights!$C$3+(Vehicles!$D30+Characters!D$21)*Weights!$D$3+(Vehicles!$E30+Characters!E$21)*Weights!$E$3+(Vehicles!$F30+Characters!F$21)*Weights!$F$3+(Vehicles!$G30+Characters!G$21)*Weights!$G$3+(Vehicles!$H30+Characters!H$21)*Weights!$H$3+(Vehicles!$I30+Characters!I$21)*Weights!$I$3</f>
        <v>43.46</v>
      </c>
      <c r="W28" s="3">
        <f>(Vehicles!$C30+Characters!C$22)*Weights!$C$3+(Vehicles!$D30+Characters!D$22)*Weights!$D$3+(Vehicles!$E30+Characters!E$22)*Weights!$E$3+(Vehicles!$F30+Characters!F$22)*Weights!$F$3+(Vehicles!$G30+Characters!G$22)*Weights!$G$3+(Vehicles!$H30+Characters!H$22)*Weights!$H$3+(Vehicles!$I30+Characters!I$22)*Weights!$I$3</f>
        <v>43.12</v>
      </c>
      <c r="X28" s="3">
        <f>(Vehicles!$C30+Characters!C$23)*Weights!$C$3+(Vehicles!$D30+Characters!D$23)*Weights!$D$3+(Vehicles!$E30+Characters!E$23)*Weights!$E$3+(Vehicles!$F30+Characters!F$23)*Weights!$F$3+(Vehicles!$G30+Characters!G$23)*Weights!$G$3+(Vehicles!$H30+Characters!H$23)*Weights!$H$3+(Vehicles!$I30+Characters!I$23)*Weights!$I$3</f>
        <v>43.09</v>
      </c>
      <c r="Y28" s="3">
        <f>(Vehicles!$C30+Characters!C$24)*Weights!$C$3+(Vehicles!$D30+Characters!D$24)*Weights!$D$3+(Vehicles!$E30+Characters!E$24)*Weights!$E$3+(Vehicles!$F30+Characters!F$24)*Weights!$F$3+(Vehicles!$G30+Characters!G$24)*Weights!$G$3+(Vehicles!$H30+Characters!H$24)*Weights!$H$3+(Vehicles!$I30+Characters!I$24)*Weights!$I$3</f>
        <v>42.129999999999995</v>
      </c>
      <c r="Z28" s="3">
        <f>(Vehicles!$C30+Characters!C$25)*Weights!$C$3+(Vehicles!$D30+Characters!D$25)*Weights!$D$3+(Vehicles!$E30+Characters!E$25)*Weights!$E$3+(Vehicles!$F30+Characters!F$25)*Weights!$F$3+(Vehicles!$G30+Characters!G$25)*Weights!$G$3+(Vehicles!$H30+Characters!H$25)*Weights!$H$3+(Vehicles!$I30+Characters!I$25)*Weights!$I$3</f>
        <v>43.73</v>
      </c>
      <c r="AA28" s="3">
        <f>(Vehicles!$C30+Characters!C$26)*Weights!$C$3+(Vehicles!$D30+Characters!D$26)*Weights!$D$3+(Vehicles!$E30+Characters!E$26)*Weights!$E$3+(Vehicles!$F30+Characters!F$26)*Weights!$F$3+(Vehicles!$G30+Characters!G$26)*Weights!$G$3+(Vehicles!$H30+Characters!H$26)*Weights!$H$3+(Vehicles!$I30+Characters!I$26)*Weights!$I$3</f>
        <v>43.18</v>
      </c>
      <c r="AB28" s="3">
        <f>(Vehicles!$C30+Characters!C$27)*Weights!$C$3+(Vehicles!$D30+Characters!D$27)*Weights!$D$3+(Vehicles!$E30+Characters!E$27)*Weights!$E$3+(Vehicles!$F30+Characters!F$27)*Weights!$F$3+(Vehicles!$G30+Characters!G$27)*Weights!$G$3+(Vehicles!$H30+Characters!H$27)*Weights!$H$3+(Vehicles!$I30+Characters!I$27)*Weights!$I$3</f>
        <v>43.16</v>
      </c>
      <c r="AC28" s="3">
        <f>(Vehicles!$C30+Characters!C$28)*Weights!$C$3+(Vehicles!$D30+Characters!D$28)*Weights!$D$3+(Vehicles!$E30+Characters!E$28)*Weights!$E$3+(Vehicles!$F30+Characters!F$28)*Weights!$F$3+(Vehicles!$G30+Characters!G$28)*Weights!$G$3+(Vehicles!$H30+Characters!H$28)*Weights!$H$3+(Vehicles!$I30+Characters!I$28)*Weights!$I$3</f>
        <v>44.63</v>
      </c>
    </row>
    <row r="29" spans="1:29" x14ac:dyDescent="0.25">
      <c r="A29" s="94"/>
      <c r="B29" s="18" t="s">
        <v>69</v>
      </c>
      <c r="C29" s="3">
        <f>(Vehicles!$C31+Characters!C$11)*Weights!$C$3+(Vehicles!$D31+Characters!D$11)*Weights!$D$3+(Vehicles!$E31+Characters!E$11)*Weights!$E$3+(Vehicles!$F31+Characters!F$11)*Weights!$F$3+(Vehicles!$G31+Characters!G$11)*Weights!$G$3+(Vehicles!$H31+Characters!H$11)*Weights!$H$3+(Vehicles!$I31+Characters!I$11)*Weights!$I$3</f>
        <v>46.959999999999994</v>
      </c>
      <c r="D29" s="3">
        <f>(Vehicles!$C31+Characters!C$12)*Weights!$C$3+(Vehicles!$D31+Characters!D$12)*Weights!$D$3+(Vehicles!$E31+Characters!E$12)*Weights!$E$3+(Vehicles!$F31+Characters!F$12)*Weights!$F$3+(Vehicles!$G31+Characters!G$12)*Weights!$G$3+(Vehicles!$H31+Characters!H$12)*Weights!$H$3+(Vehicles!$I31+Characters!I$12)*Weights!$I$3</f>
        <v>46.8</v>
      </c>
      <c r="E29" s="3">
        <f>(Vehicles!$C31+Characters!C$13)*Weights!$C$3+(Vehicles!$D31+Characters!D$13)*Weights!$D$3+(Vehicles!$E31+Characters!E$13)*Weights!$E$3+(Vehicles!$F31+Characters!F$13)*Weights!$F$3+(Vehicles!$G31+Characters!G$13)*Weights!$G$3+(Vehicles!$H31+Characters!H$13)*Weights!$H$3+(Vehicles!$I31+Characters!I$13)*Weights!$I$3</f>
        <v>48.12</v>
      </c>
      <c r="F29" s="3">
        <f>(Vehicles!$C31+Characters!C$14)*Weights!$C$3+(Vehicles!$D31+Characters!D$14)*Weights!$D$3+(Vehicles!$E31+Characters!E$14)*Weights!$E$3+(Vehicles!$F31+Characters!F$14)*Weights!$F$3+(Vehicles!$G31+Characters!G$14)*Weights!$G$3+(Vehicles!$H31+Characters!H$14)*Weights!$H$3+(Vehicles!$I31+Characters!I$14)*Weights!$I$3</f>
        <v>48.03</v>
      </c>
      <c r="G29" s="3">
        <f>(Vehicles!$C31+Characters!C$15)*Weights!$C$3+(Vehicles!$D31+Characters!D$15)*Weights!$D$3+(Vehicles!$E31+Characters!E$15)*Weights!$E$3+(Vehicles!$F31+Characters!F$15)*Weights!$F$3+(Vehicles!$G31+Characters!G$15)*Weights!$G$3+(Vehicles!$H31+Characters!H$15)*Weights!$H$3+(Vehicles!$I31+Characters!I$15)*Weights!$I$3</f>
        <v>46.309999999999995</v>
      </c>
      <c r="H29" s="3">
        <f>(Vehicles!$C31+Characters!C$16)*Weights!$C$3+(Vehicles!$D31+Characters!D$16)*Weights!$D$3+(Vehicles!$E31+Characters!E$16)*Weights!$E$3+(Vehicles!$F31+Characters!F$16)*Weights!$F$3+(Vehicles!$G31+Characters!G$16)*Weights!$G$3+(Vehicles!$H31+Characters!H$16)*Weights!$H$3+(Vehicles!$I31+Characters!I$16)*Weights!$I$3</f>
        <v>47.099999999999994</v>
      </c>
      <c r="I29" s="3">
        <f>(Vehicles!$C31+Characters!C$17)*Weights!$C$3+(Vehicles!$D31+Characters!D$17)*Weights!$D$3+(Vehicles!$E31+Characters!E$17)*Weights!$E$3+(Vehicles!$F31+Characters!F$17)*Weights!$F$3+(Vehicles!$G31+Characters!G$17)*Weights!$G$3+(Vehicles!$H31+Characters!H$17)*Weights!$H$3+(Vehicles!$I31+Characters!I$17)*Weights!$I$3</f>
        <v>47.849999999999994</v>
      </c>
      <c r="J29" s="3">
        <f>(Vehicles!$C31+Characters!C$18)*Weights!$C$3+(Vehicles!$D31+Characters!D$18)*Weights!$D$3+(Vehicles!$E31+Characters!E$18)*Weights!$E$3+(Vehicles!$F31+Characters!F$18)*Weights!$F$3+(Vehicles!$G31+Characters!G$18)*Weights!$G$3+(Vehicles!$H31+Characters!H$18)*Weights!$H$3+(Vehicles!$I31+Characters!I$18)*Weights!$I$3</f>
        <v>46.489999999999995</v>
      </c>
      <c r="K29" s="3">
        <f>(Vehicles!$C31+Characters!C$19)*Weights!$C$3+(Vehicles!$D31+Characters!D$19)*Weights!$D$3+(Vehicles!$E31+Characters!E$19)*Weights!$E$3+(Vehicles!$F31+Characters!F$19)*Weights!$F$3+(Vehicles!$G31+Characters!G$19)*Weights!$G$3+(Vehicles!$H31+Characters!H$19)*Weights!$H$3+(Vehicles!$I31+Characters!I$19)*Weights!$I$3</f>
        <v>48.05</v>
      </c>
      <c r="L29" s="3">
        <f>(Vehicles!$C31+Characters!C$2)*Weights!$C$3+(Vehicles!$D31+Characters!D$2)*Weights!$D$3+(Vehicles!$E31+Characters!E$2)*Weights!$E$3+(Vehicles!$F31+Characters!F$2)*Weights!$F$3+(Vehicles!$G31+Characters!G$2)*Weights!$G$3+(Vehicles!$H31+Characters!H$2)*Weights!$H$3+(Vehicles!$I31+Characters!I$2)*Weights!$I$3</f>
        <v>46.62</v>
      </c>
      <c r="M29" s="3">
        <f>(Vehicles!$C31+Characters!C$3)*Weights!$C$3+(Vehicles!$D31+Characters!D$3)*Weights!$D$3+(Vehicles!$E31+Characters!E$3)*Weights!$E$3+(Vehicles!$F31+Characters!F$3)*Weights!$F$3+(Vehicles!$G31+Characters!G$3)*Weights!$G$3+(Vehicles!$H31+Characters!H$3)*Weights!$H$3+(Vehicles!$I31+Characters!I$3)*Weights!$I$3</f>
        <v>47.949999999999996</v>
      </c>
      <c r="N29" s="3">
        <f>(Vehicles!$C31+Characters!C$4)*Weights!$C$3+(Vehicles!$D31+Characters!D$4)*Weights!$D$3+(Vehicles!$E31+Characters!E$4)*Weights!$E$3+(Vehicles!$F31+Characters!F$4)*Weights!$F$3+(Vehicles!$G31+Characters!G$4)*Weights!$G$3+(Vehicles!$H31+Characters!H$4)*Weights!$H$3+(Vehicles!$I31+Characters!I$4)*Weights!$I$3</f>
        <v>47.9</v>
      </c>
      <c r="O29" s="3">
        <f>(Vehicles!$C31+Characters!C$5)*Weights!$C$3+(Vehicles!$D31+Characters!D$5)*Weights!$D$3+(Vehicles!$E31+Characters!E$5)*Weights!$E$3+(Vehicles!$F31+Characters!F$5)*Weights!$F$3+(Vehicles!$G31+Characters!G$5)*Weights!$G$3+(Vehicles!$H31+Characters!H$5)*Weights!$H$3+(Vehicles!$I31+Characters!I$5)*Weights!$I$3</f>
        <v>48.539999999999992</v>
      </c>
      <c r="P29" s="3">
        <f>(Vehicles!$C31+Characters!C$6)*Weights!$C$3+(Vehicles!$D31+Characters!D$6)*Weights!$D$3+(Vehicles!$E31+Characters!E$6)*Weights!$E$3+(Vehicles!$F31+Characters!F$6)*Weights!$F$3+(Vehicles!$G31+Characters!G$6)*Weights!$G$3+(Vehicles!$H31+Characters!H$6)*Weights!$H$3+(Vehicles!$I31+Characters!I$6)*Weights!$I$3</f>
        <v>47.599999999999994</v>
      </c>
      <c r="Q29" s="3">
        <f>(Vehicles!$C31+Characters!C$7)*Weights!$C$3+(Vehicles!$D31+Characters!D$7)*Weights!$D$3+(Vehicles!$E31+Characters!E$7)*Weights!$E$3+(Vehicles!$F31+Characters!F$7)*Weights!$F$3+(Vehicles!$G31+Characters!G$7)*Weights!$G$3+(Vehicles!$H31+Characters!H$7)*Weights!$H$3+(Vehicles!$I31+Characters!I$7)*Weights!$I$3</f>
        <v>46.849999999999994</v>
      </c>
      <c r="R29" s="3">
        <f>(Vehicles!$C31+Characters!C$8)*Weights!$C$3+(Vehicles!$D31+Characters!D$8)*Weights!$D$3+(Vehicles!$E31+Characters!E$8)*Weights!$E$3+(Vehicles!$F31+Characters!F$8)*Weights!$F$3+(Vehicles!$G31+Characters!G$8)*Weights!$G$3+(Vehicles!$H31+Characters!H$8)*Weights!$H$3+(Vehicles!$I31+Characters!I$8)*Weights!$I$3</f>
        <v>47.39</v>
      </c>
      <c r="S29" s="3">
        <f>(Vehicles!$C31+Characters!C$9)*Weights!$C$3+(Vehicles!$D31+Characters!D$9)*Weights!$D$3+(Vehicles!$E31+Characters!E$9)*Weights!$E$3+(Vehicles!$F31+Characters!F$9)*Weights!$F$3+(Vehicles!$G31+Characters!G$9)*Weights!$G$3+(Vehicles!$H31+Characters!H$9)*Weights!$H$3+(Vehicles!$I31+Characters!I$9)*Weights!$I$3</f>
        <v>48.08</v>
      </c>
      <c r="T29" s="3">
        <f>(Vehicles!$C31+Characters!C$10)*Weights!$C$3+(Vehicles!$D31+Characters!D$10)*Weights!$D$3+(Vehicles!$E31+Characters!E$10)*Weights!$E$3+(Vehicles!$F31+Characters!F$10)*Weights!$F$3+(Vehicles!$G31+Characters!G$10)*Weights!$G$3+(Vehicles!$H31+Characters!H$10)*Weights!$H$3+(Vehicles!$I31+Characters!I$10)*Weights!$I$3</f>
        <v>47.69</v>
      </c>
      <c r="U29" s="3">
        <f>(Vehicles!$C31+Characters!C$20)*Weights!$C$3+(Vehicles!$D31+Characters!D$20)*Weights!$D$3+(Vehicles!$E31+Characters!E$20)*Weights!$E$3+(Vehicles!$F31+Characters!F$20)*Weights!$F$3+(Vehicles!$G31+Characters!G$20)*Weights!$G$3+(Vehicles!$H31+Characters!H$20)*Weights!$H$3+(Vehicles!$I31+Characters!I$20)*Weights!$I$3</f>
        <v>47.33</v>
      </c>
      <c r="V29" s="3">
        <f>(Vehicles!$C31+Characters!C$21)*Weights!$C$3+(Vehicles!$D31+Characters!D$21)*Weights!$D$3+(Vehicles!$E31+Characters!E$21)*Weights!$E$3+(Vehicles!$F31+Characters!F$21)*Weights!$F$3+(Vehicles!$G31+Characters!G$21)*Weights!$G$3+(Vehicles!$H31+Characters!H$21)*Weights!$H$3+(Vehicles!$I31+Characters!I$21)*Weights!$I$3</f>
        <v>47.48</v>
      </c>
      <c r="W29" s="3">
        <f>(Vehicles!$C31+Characters!C$22)*Weights!$C$3+(Vehicles!$D31+Characters!D$22)*Weights!$D$3+(Vehicles!$E31+Characters!E$22)*Weights!$E$3+(Vehicles!$F31+Characters!F$22)*Weights!$F$3+(Vehicles!$G31+Characters!G$22)*Weights!$G$3+(Vehicles!$H31+Characters!H$22)*Weights!$H$3+(Vehicles!$I31+Characters!I$22)*Weights!$I$3</f>
        <v>47.14</v>
      </c>
      <c r="X29" s="3">
        <f>(Vehicles!$C31+Characters!C$23)*Weights!$C$3+(Vehicles!$D31+Characters!D$23)*Weights!$D$3+(Vehicles!$E31+Characters!E$23)*Weights!$E$3+(Vehicles!$F31+Characters!F$23)*Weights!$F$3+(Vehicles!$G31+Characters!G$23)*Weights!$G$3+(Vehicles!$H31+Characters!H$23)*Weights!$H$3+(Vehicles!$I31+Characters!I$23)*Weights!$I$3</f>
        <v>47.109999999999992</v>
      </c>
      <c r="Y29" s="3">
        <f>(Vehicles!$C31+Characters!C$24)*Weights!$C$3+(Vehicles!$D31+Characters!D$24)*Weights!$D$3+(Vehicles!$E31+Characters!E$24)*Weights!$E$3+(Vehicles!$F31+Characters!F$24)*Weights!$F$3+(Vehicles!$G31+Characters!G$24)*Weights!$G$3+(Vehicles!$H31+Characters!H$24)*Weights!$H$3+(Vehicles!$I31+Characters!I$24)*Weights!$I$3</f>
        <v>46.15</v>
      </c>
      <c r="Z29" s="3">
        <f>(Vehicles!$C31+Characters!C$25)*Weights!$C$3+(Vehicles!$D31+Characters!D$25)*Weights!$D$3+(Vehicles!$E31+Characters!E$25)*Weights!$E$3+(Vehicles!$F31+Characters!F$25)*Weights!$F$3+(Vehicles!$G31+Characters!G$25)*Weights!$G$3+(Vehicles!$H31+Characters!H$25)*Weights!$H$3+(Vehicles!$I31+Characters!I$25)*Weights!$I$3</f>
        <v>47.75</v>
      </c>
      <c r="AA29" s="3">
        <f>(Vehicles!$C31+Characters!C$26)*Weights!$C$3+(Vehicles!$D31+Characters!D$26)*Weights!$D$3+(Vehicles!$E31+Characters!E$26)*Weights!$E$3+(Vehicles!$F31+Characters!F$26)*Weights!$F$3+(Vehicles!$G31+Characters!G$26)*Weights!$G$3+(Vehicles!$H31+Characters!H$26)*Weights!$H$3+(Vehicles!$I31+Characters!I$26)*Weights!$I$3</f>
        <v>47.199999999999996</v>
      </c>
      <c r="AB29" s="3">
        <f>(Vehicles!$C31+Characters!C$27)*Weights!$C$3+(Vehicles!$D31+Characters!D$27)*Weights!$D$3+(Vehicles!$E31+Characters!E$27)*Weights!$E$3+(Vehicles!$F31+Characters!F$27)*Weights!$F$3+(Vehicles!$G31+Characters!G$27)*Weights!$G$3+(Vehicles!$H31+Characters!H$27)*Weights!$H$3+(Vehicles!$I31+Characters!I$27)*Weights!$I$3</f>
        <v>47.18</v>
      </c>
      <c r="AC29" s="3">
        <f>(Vehicles!$C31+Characters!C$28)*Weights!$C$3+(Vehicles!$D31+Characters!D$28)*Weights!$D$3+(Vehicles!$E31+Characters!E$28)*Weights!$E$3+(Vehicles!$F31+Characters!F$28)*Weights!$F$3+(Vehicles!$G31+Characters!G$28)*Weights!$G$3+(Vehicles!$H31+Characters!H$28)*Weights!$H$3+(Vehicles!$I31+Characters!I$28)*Weights!$I$3</f>
        <v>48.649999999999991</v>
      </c>
    </row>
    <row r="30" spans="1:29" x14ac:dyDescent="0.25">
      <c r="A30" s="94"/>
      <c r="B30" s="18" t="s">
        <v>70</v>
      </c>
      <c r="C30" s="3">
        <f>(Vehicles!$C32+Characters!C$11)*Weights!$C$3+(Vehicles!$D32+Characters!D$11)*Weights!$D$3+(Vehicles!$E32+Characters!E$11)*Weights!$E$3+(Vehicles!$F32+Characters!F$11)*Weights!$F$3+(Vehicles!$G32+Characters!G$11)*Weights!$G$3+(Vehicles!$H32+Characters!H$11)*Weights!$H$3+(Vehicles!$I32+Characters!I$11)*Weights!$I$3</f>
        <v>41.839999999999996</v>
      </c>
      <c r="D30" s="3">
        <f>(Vehicles!$C32+Characters!C$12)*Weights!$C$3+(Vehicles!$D32+Characters!D$12)*Weights!$D$3+(Vehicles!$E32+Characters!E$12)*Weights!$E$3+(Vehicles!$F32+Characters!F$12)*Weights!$F$3+(Vehicles!$G32+Characters!G$12)*Weights!$G$3+(Vehicles!$H32+Characters!H$12)*Weights!$H$3+(Vehicles!$I32+Characters!I$12)*Weights!$I$3</f>
        <v>41.68</v>
      </c>
      <c r="E30" s="3">
        <f>(Vehicles!$C32+Characters!C$13)*Weights!$C$3+(Vehicles!$D32+Characters!D$13)*Weights!$D$3+(Vehicles!$E32+Characters!E$13)*Weights!$E$3+(Vehicles!$F32+Characters!F$13)*Weights!$F$3+(Vehicles!$G32+Characters!G$13)*Weights!$G$3+(Vehicles!$H32+Characters!H$13)*Weights!$H$3+(Vehicles!$I32+Characters!I$13)*Weights!$I$3</f>
        <v>43</v>
      </c>
      <c r="F30" s="3">
        <f>(Vehicles!$C32+Characters!C$14)*Weights!$C$3+(Vehicles!$D32+Characters!D$14)*Weights!$D$3+(Vehicles!$E32+Characters!E$14)*Weights!$E$3+(Vehicles!$F32+Characters!F$14)*Weights!$F$3+(Vehicles!$G32+Characters!G$14)*Weights!$G$3+(Vehicles!$H32+Characters!H$14)*Weights!$H$3+(Vehicles!$I32+Characters!I$14)*Weights!$I$3</f>
        <v>42.91</v>
      </c>
      <c r="G30" s="3">
        <f>(Vehicles!$C32+Characters!C$15)*Weights!$C$3+(Vehicles!$D32+Characters!D$15)*Weights!$D$3+(Vehicles!$E32+Characters!E$15)*Weights!$E$3+(Vehicles!$F32+Characters!F$15)*Weights!$F$3+(Vehicles!$G32+Characters!G$15)*Weights!$G$3+(Vehicles!$H32+Characters!H$15)*Weights!$H$3+(Vehicles!$I32+Characters!I$15)*Weights!$I$3</f>
        <v>41.19</v>
      </c>
      <c r="H30" s="3">
        <f>(Vehicles!$C32+Characters!C$16)*Weights!$C$3+(Vehicles!$D32+Characters!D$16)*Weights!$D$3+(Vehicles!$E32+Characters!E$16)*Weights!$E$3+(Vehicles!$F32+Characters!F$16)*Weights!$F$3+(Vehicles!$G32+Characters!G$16)*Weights!$G$3+(Vehicles!$H32+Characters!H$16)*Weights!$H$3+(Vehicles!$I32+Characters!I$16)*Weights!$I$3</f>
        <v>41.98</v>
      </c>
      <c r="I30" s="3">
        <f>(Vehicles!$C32+Characters!C$17)*Weights!$C$3+(Vehicles!$D32+Characters!D$17)*Weights!$D$3+(Vehicles!$E32+Characters!E$17)*Weights!$E$3+(Vehicles!$F32+Characters!F$17)*Weights!$F$3+(Vehicles!$G32+Characters!G$17)*Weights!$G$3+(Vehicles!$H32+Characters!H$17)*Weights!$H$3+(Vehicles!$I32+Characters!I$17)*Weights!$I$3</f>
        <v>42.73</v>
      </c>
      <c r="J30" s="3">
        <f>(Vehicles!$C32+Characters!C$18)*Weights!$C$3+(Vehicles!$D32+Characters!D$18)*Weights!$D$3+(Vehicles!$E32+Characters!E$18)*Weights!$E$3+(Vehicles!$F32+Characters!F$18)*Weights!$F$3+(Vehicles!$G32+Characters!G$18)*Weights!$G$3+(Vehicles!$H32+Characters!H$18)*Weights!$H$3+(Vehicles!$I32+Characters!I$18)*Weights!$I$3</f>
        <v>41.37</v>
      </c>
      <c r="K30" s="3">
        <f>(Vehicles!$C32+Characters!C$19)*Weights!$C$3+(Vehicles!$D32+Characters!D$19)*Weights!$D$3+(Vehicles!$E32+Characters!E$19)*Weights!$E$3+(Vehicles!$F32+Characters!F$19)*Weights!$F$3+(Vehicles!$G32+Characters!G$19)*Weights!$G$3+(Vehicles!$H32+Characters!H$19)*Weights!$H$3+(Vehicles!$I32+Characters!I$19)*Weights!$I$3</f>
        <v>42.929999999999993</v>
      </c>
      <c r="L30" s="3">
        <f>(Vehicles!$C32+Characters!C$2)*Weights!$C$3+(Vehicles!$D32+Characters!D$2)*Weights!$D$3+(Vehicles!$E32+Characters!E$2)*Weights!$E$3+(Vehicles!$F32+Characters!F$2)*Weights!$F$3+(Vehicles!$G32+Characters!G$2)*Weights!$G$3+(Vehicles!$H32+Characters!H$2)*Weights!$H$3+(Vehicles!$I32+Characters!I$2)*Weights!$I$3</f>
        <v>41.5</v>
      </c>
      <c r="M30" s="3">
        <f>(Vehicles!$C32+Characters!C$3)*Weights!$C$3+(Vehicles!$D32+Characters!D$3)*Weights!$D$3+(Vehicles!$E32+Characters!E$3)*Weights!$E$3+(Vehicles!$F32+Characters!F$3)*Weights!$F$3+(Vehicles!$G32+Characters!G$3)*Weights!$G$3+(Vehicles!$H32+Characters!H$3)*Weights!$H$3+(Vehicles!$I32+Characters!I$3)*Weights!$I$3</f>
        <v>42.830000000000005</v>
      </c>
      <c r="N30" s="3">
        <f>(Vehicles!$C32+Characters!C$4)*Weights!$C$3+(Vehicles!$D32+Characters!D$4)*Weights!$D$3+(Vehicles!$E32+Characters!E$4)*Weights!$E$3+(Vehicles!$F32+Characters!F$4)*Weights!$F$3+(Vehicles!$G32+Characters!G$4)*Weights!$G$3+(Vehicles!$H32+Characters!H$4)*Weights!$H$3+(Vehicles!$I32+Characters!I$4)*Weights!$I$3</f>
        <v>42.779999999999994</v>
      </c>
      <c r="O30" s="3">
        <f>(Vehicles!$C32+Characters!C$5)*Weights!$C$3+(Vehicles!$D32+Characters!D$5)*Weights!$D$3+(Vehicles!$E32+Characters!E$5)*Weights!$E$3+(Vehicles!$F32+Characters!F$5)*Weights!$F$3+(Vehicles!$G32+Characters!G$5)*Weights!$G$3+(Vehicles!$H32+Characters!H$5)*Weights!$H$3+(Vehicles!$I32+Characters!I$5)*Weights!$I$3</f>
        <v>43.42</v>
      </c>
      <c r="P30" s="3">
        <f>(Vehicles!$C32+Characters!C$6)*Weights!$C$3+(Vehicles!$D32+Characters!D$6)*Weights!$D$3+(Vehicles!$E32+Characters!E$6)*Weights!$E$3+(Vehicles!$F32+Characters!F$6)*Weights!$F$3+(Vehicles!$G32+Characters!G$6)*Weights!$G$3+(Vehicles!$H32+Characters!H$6)*Weights!$H$3+(Vehicles!$I32+Characters!I$6)*Weights!$I$3</f>
        <v>42.480000000000004</v>
      </c>
      <c r="Q30" s="3">
        <f>(Vehicles!$C32+Characters!C$7)*Weights!$C$3+(Vehicles!$D32+Characters!D$7)*Weights!$D$3+(Vehicles!$E32+Characters!E$7)*Weights!$E$3+(Vehicles!$F32+Characters!F$7)*Weights!$F$3+(Vehicles!$G32+Characters!G$7)*Weights!$G$3+(Vehicles!$H32+Characters!H$7)*Weights!$H$3+(Vehicles!$I32+Characters!I$7)*Weights!$I$3</f>
        <v>41.73</v>
      </c>
      <c r="R30" s="3">
        <f>(Vehicles!$C32+Characters!C$8)*Weights!$C$3+(Vehicles!$D32+Characters!D$8)*Weights!$D$3+(Vehicles!$E32+Characters!E$8)*Weights!$E$3+(Vehicles!$F32+Characters!F$8)*Weights!$F$3+(Vehicles!$G32+Characters!G$8)*Weights!$G$3+(Vehicles!$H32+Characters!H$8)*Weights!$H$3+(Vehicles!$I32+Characters!I$8)*Weights!$I$3</f>
        <v>42.27</v>
      </c>
      <c r="S30" s="3">
        <f>(Vehicles!$C32+Characters!C$9)*Weights!$C$3+(Vehicles!$D32+Characters!D$9)*Weights!$D$3+(Vehicles!$E32+Characters!E$9)*Weights!$E$3+(Vehicles!$F32+Characters!F$9)*Weights!$F$3+(Vehicles!$G32+Characters!G$9)*Weights!$G$3+(Vehicles!$H32+Characters!H$9)*Weights!$H$3+(Vehicles!$I32+Characters!I$9)*Weights!$I$3</f>
        <v>42.96</v>
      </c>
      <c r="T30" s="3">
        <f>(Vehicles!$C32+Characters!C$10)*Weights!$C$3+(Vehicles!$D32+Characters!D$10)*Weights!$D$3+(Vehicles!$E32+Characters!E$10)*Weights!$E$3+(Vehicles!$F32+Characters!F$10)*Weights!$F$3+(Vehicles!$G32+Characters!G$10)*Weights!$G$3+(Vehicles!$H32+Characters!H$10)*Weights!$H$3+(Vehicles!$I32+Characters!I$10)*Weights!$I$3</f>
        <v>42.569999999999993</v>
      </c>
      <c r="U30" s="3">
        <f>(Vehicles!$C32+Characters!C$20)*Weights!$C$3+(Vehicles!$D32+Characters!D$20)*Weights!$D$3+(Vehicles!$E32+Characters!E$20)*Weights!$E$3+(Vehicles!$F32+Characters!F$20)*Weights!$F$3+(Vehicles!$G32+Characters!G$20)*Weights!$G$3+(Vehicles!$H32+Characters!H$20)*Weights!$H$3+(Vehicles!$I32+Characters!I$20)*Weights!$I$3</f>
        <v>42.21</v>
      </c>
      <c r="V30" s="3">
        <f>(Vehicles!$C32+Characters!C$21)*Weights!$C$3+(Vehicles!$D32+Characters!D$21)*Weights!$D$3+(Vehicles!$E32+Characters!E$21)*Weights!$E$3+(Vehicles!$F32+Characters!F$21)*Weights!$F$3+(Vehicles!$G32+Characters!G$21)*Weights!$G$3+(Vehicles!$H32+Characters!H$21)*Weights!$H$3+(Vehicles!$I32+Characters!I$21)*Weights!$I$3</f>
        <v>42.36</v>
      </c>
      <c r="W30" s="3">
        <f>(Vehicles!$C32+Characters!C$22)*Weights!$C$3+(Vehicles!$D32+Characters!D$22)*Weights!$D$3+(Vehicles!$E32+Characters!E$22)*Weights!$E$3+(Vehicles!$F32+Characters!F$22)*Weights!$F$3+(Vehicles!$G32+Characters!G$22)*Weights!$G$3+(Vehicles!$H32+Characters!H$22)*Weights!$H$3+(Vehicles!$I32+Characters!I$22)*Weights!$I$3</f>
        <v>42.019999999999996</v>
      </c>
      <c r="X30" s="3">
        <f>(Vehicles!$C32+Characters!C$23)*Weights!$C$3+(Vehicles!$D32+Characters!D$23)*Weights!$D$3+(Vehicles!$E32+Characters!E$23)*Weights!$E$3+(Vehicles!$F32+Characters!F$23)*Weights!$F$3+(Vehicles!$G32+Characters!G$23)*Weights!$G$3+(Vehicles!$H32+Characters!H$23)*Weights!$H$3+(Vehicles!$I32+Characters!I$23)*Weights!$I$3</f>
        <v>41.99</v>
      </c>
      <c r="Y30" s="3">
        <f>(Vehicles!$C32+Characters!C$24)*Weights!$C$3+(Vehicles!$D32+Characters!D$24)*Weights!$D$3+(Vehicles!$E32+Characters!E$24)*Weights!$E$3+(Vehicles!$F32+Characters!F$24)*Weights!$F$3+(Vehicles!$G32+Characters!G$24)*Weights!$G$3+(Vehicles!$H32+Characters!H$24)*Weights!$H$3+(Vehicles!$I32+Characters!I$24)*Weights!$I$3</f>
        <v>41.03</v>
      </c>
      <c r="Z30" s="3">
        <f>(Vehicles!$C32+Characters!C$25)*Weights!$C$3+(Vehicles!$D32+Characters!D$25)*Weights!$D$3+(Vehicles!$E32+Characters!E$25)*Weights!$E$3+(Vehicles!$F32+Characters!F$25)*Weights!$F$3+(Vehicles!$G32+Characters!G$25)*Weights!$G$3+(Vehicles!$H32+Characters!H$25)*Weights!$H$3+(Vehicles!$I32+Characters!I$25)*Weights!$I$3</f>
        <v>42.629999999999995</v>
      </c>
      <c r="AA30" s="3">
        <f>(Vehicles!$C32+Characters!C$26)*Weights!$C$3+(Vehicles!$D32+Characters!D$26)*Weights!$D$3+(Vehicles!$E32+Characters!E$26)*Weights!$E$3+(Vehicles!$F32+Characters!F$26)*Weights!$F$3+(Vehicles!$G32+Characters!G$26)*Weights!$G$3+(Vehicles!$H32+Characters!H$26)*Weights!$H$3+(Vehicles!$I32+Characters!I$26)*Weights!$I$3</f>
        <v>42.08</v>
      </c>
      <c r="AB30" s="3">
        <f>(Vehicles!$C32+Characters!C$27)*Weights!$C$3+(Vehicles!$D32+Characters!D$27)*Weights!$D$3+(Vehicles!$E32+Characters!E$27)*Weights!$E$3+(Vehicles!$F32+Characters!F$27)*Weights!$F$3+(Vehicles!$G32+Characters!G$27)*Weights!$G$3+(Vehicles!$H32+Characters!H$27)*Weights!$H$3+(Vehicles!$I32+Characters!I$27)*Weights!$I$3</f>
        <v>42.06</v>
      </c>
      <c r="AC30" s="3">
        <f>(Vehicles!$C32+Characters!C$28)*Weights!$C$3+(Vehicles!$D32+Characters!D$28)*Weights!$D$3+(Vehicles!$E32+Characters!E$28)*Weights!$E$3+(Vehicles!$F32+Characters!F$28)*Weights!$F$3+(Vehicles!$G32+Characters!G$28)*Weights!$G$3+(Vehicles!$H32+Characters!H$28)*Weights!$H$3+(Vehicles!$I32+Characters!I$28)*Weights!$I$3</f>
        <v>43.529999999999994</v>
      </c>
    </row>
    <row r="31" spans="1:29" x14ac:dyDescent="0.25">
      <c r="A31" s="94"/>
      <c r="B31" s="18" t="s">
        <v>71</v>
      </c>
      <c r="C31" s="3">
        <f>(Vehicles!$C33+Characters!C$11)*Weights!$C$3+(Vehicles!$D33+Characters!D$11)*Weights!$D$3+(Vehicles!$E33+Characters!E$11)*Weights!$E$3+(Vehicles!$F33+Characters!F$11)*Weights!$F$3+(Vehicles!$G33+Characters!G$11)*Weights!$G$3+(Vehicles!$H33+Characters!H$11)*Weights!$H$3+(Vehicles!$I33+Characters!I$11)*Weights!$I$3</f>
        <v>40</v>
      </c>
      <c r="D31" s="3">
        <f>(Vehicles!$C33+Characters!C$12)*Weights!$C$3+(Vehicles!$D33+Characters!D$12)*Weights!$D$3+(Vehicles!$E33+Characters!E$12)*Weights!$E$3+(Vehicles!$F33+Characters!F$12)*Weights!$F$3+(Vehicles!$G33+Characters!G$12)*Weights!$G$3+(Vehicles!$H33+Characters!H$12)*Weights!$H$3+(Vehicles!$I33+Characters!I$12)*Weights!$I$3</f>
        <v>39.840000000000003</v>
      </c>
      <c r="E31" s="3">
        <f>(Vehicles!$C33+Characters!C$13)*Weights!$C$3+(Vehicles!$D33+Characters!D$13)*Weights!$D$3+(Vehicles!$E33+Characters!E$13)*Weights!$E$3+(Vehicles!$F33+Characters!F$13)*Weights!$F$3+(Vehicles!$G33+Characters!G$13)*Weights!$G$3+(Vehicles!$H33+Characters!H$13)*Weights!$H$3+(Vehicles!$I33+Characters!I$13)*Weights!$I$3</f>
        <v>41.16</v>
      </c>
      <c r="F31" s="3">
        <f>(Vehicles!$C33+Characters!C$14)*Weights!$C$3+(Vehicles!$D33+Characters!D$14)*Weights!$D$3+(Vehicles!$E33+Characters!E$14)*Weights!$E$3+(Vehicles!$F33+Characters!F$14)*Weights!$F$3+(Vehicles!$G33+Characters!G$14)*Weights!$G$3+(Vehicles!$H33+Characters!H$14)*Weights!$H$3+(Vehicles!$I33+Characters!I$14)*Weights!$I$3</f>
        <v>41.069999999999993</v>
      </c>
      <c r="G31" s="3">
        <f>(Vehicles!$C33+Characters!C$15)*Weights!$C$3+(Vehicles!$D33+Characters!D$15)*Weights!$D$3+(Vehicles!$E33+Characters!E$15)*Weights!$E$3+(Vehicles!$F33+Characters!F$15)*Weights!$F$3+(Vehicles!$G33+Characters!G$15)*Weights!$G$3+(Vehicles!$H33+Characters!H$15)*Weights!$H$3+(Vehicles!$I33+Characters!I$15)*Weights!$I$3</f>
        <v>39.35</v>
      </c>
      <c r="H31" s="3">
        <f>(Vehicles!$C33+Characters!C$16)*Weights!$C$3+(Vehicles!$D33+Characters!D$16)*Weights!$D$3+(Vehicles!$E33+Characters!E$16)*Weights!$E$3+(Vehicles!$F33+Characters!F$16)*Weights!$F$3+(Vehicles!$G33+Characters!G$16)*Weights!$G$3+(Vehicles!$H33+Characters!H$16)*Weights!$H$3+(Vehicles!$I33+Characters!I$16)*Weights!$I$3</f>
        <v>40.14</v>
      </c>
      <c r="I31" s="3">
        <f>(Vehicles!$C33+Characters!C$17)*Weights!$C$3+(Vehicles!$D33+Characters!D$17)*Weights!$D$3+(Vehicles!$E33+Characters!E$17)*Weights!$E$3+(Vehicles!$F33+Characters!F$17)*Weights!$F$3+(Vehicles!$G33+Characters!G$17)*Weights!$G$3+(Vehicles!$H33+Characters!H$17)*Weights!$H$3+(Vehicles!$I33+Characters!I$17)*Weights!$I$3</f>
        <v>40.89</v>
      </c>
      <c r="J31" s="3">
        <f>(Vehicles!$C33+Characters!C$18)*Weights!$C$3+(Vehicles!$D33+Characters!D$18)*Weights!$D$3+(Vehicles!$E33+Characters!E$18)*Weights!$E$3+(Vehicles!$F33+Characters!F$18)*Weights!$F$3+(Vehicles!$G33+Characters!G$18)*Weights!$G$3+(Vehicles!$H33+Characters!H$18)*Weights!$H$3+(Vehicles!$I33+Characters!I$18)*Weights!$I$3</f>
        <v>39.53</v>
      </c>
      <c r="K31" s="3">
        <f>(Vehicles!$C33+Characters!C$19)*Weights!$C$3+(Vehicles!$D33+Characters!D$19)*Weights!$D$3+(Vehicles!$E33+Characters!E$19)*Weights!$E$3+(Vehicles!$F33+Characters!F$19)*Weights!$F$3+(Vehicles!$G33+Characters!G$19)*Weights!$G$3+(Vehicles!$H33+Characters!H$19)*Weights!$H$3+(Vehicles!$I33+Characters!I$19)*Weights!$I$3</f>
        <v>41.089999999999996</v>
      </c>
      <c r="L31" s="3">
        <f>(Vehicles!$C33+Characters!C$2)*Weights!$C$3+(Vehicles!$D33+Characters!D$2)*Weights!$D$3+(Vehicles!$E33+Characters!E$2)*Weights!$E$3+(Vehicles!$F33+Characters!F$2)*Weights!$F$3+(Vehicles!$G33+Characters!G$2)*Weights!$G$3+(Vehicles!$H33+Characters!H$2)*Weights!$H$3+(Vehicles!$I33+Characters!I$2)*Weights!$I$3</f>
        <v>39.660000000000004</v>
      </c>
      <c r="M31" s="3">
        <f>(Vehicles!$C33+Characters!C$3)*Weights!$C$3+(Vehicles!$D33+Characters!D$3)*Weights!$D$3+(Vehicles!$E33+Characters!E$3)*Weights!$E$3+(Vehicles!$F33+Characters!F$3)*Weights!$F$3+(Vehicles!$G33+Characters!G$3)*Weights!$G$3+(Vehicles!$H33+Characters!H$3)*Weights!$H$3+(Vehicles!$I33+Characters!I$3)*Weights!$I$3</f>
        <v>40.989999999999995</v>
      </c>
      <c r="N31" s="3">
        <f>(Vehicles!$C33+Characters!C$4)*Weights!$C$3+(Vehicles!$D33+Characters!D$4)*Weights!$D$3+(Vehicles!$E33+Characters!E$4)*Weights!$E$3+(Vehicles!$F33+Characters!F$4)*Weights!$F$3+(Vehicles!$G33+Characters!G$4)*Weights!$G$3+(Vehicles!$H33+Characters!H$4)*Weights!$H$3+(Vehicles!$I33+Characters!I$4)*Weights!$I$3</f>
        <v>40.940000000000005</v>
      </c>
      <c r="O31" s="3">
        <f>(Vehicles!$C33+Characters!C$5)*Weights!$C$3+(Vehicles!$D33+Characters!D$5)*Weights!$D$3+(Vehicles!$E33+Characters!E$5)*Weights!$E$3+(Vehicles!$F33+Characters!F$5)*Weights!$F$3+(Vehicles!$G33+Characters!G$5)*Weights!$G$3+(Vehicles!$H33+Characters!H$5)*Weights!$H$3+(Vehicles!$I33+Characters!I$5)*Weights!$I$3</f>
        <v>41.58</v>
      </c>
      <c r="P31" s="3">
        <f>(Vehicles!$C33+Characters!C$6)*Weights!$C$3+(Vehicles!$D33+Characters!D$6)*Weights!$D$3+(Vehicles!$E33+Characters!E$6)*Weights!$E$3+(Vehicles!$F33+Characters!F$6)*Weights!$F$3+(Vehicles!$G33+Characters!G$6)*Weights!$G$3+(Vehicles!$H33+Characters!H$6)*Weights!$H$3+(Vehicles!$I33+Characters!I$6)*Weights!$I$3</f>
        <v>40.64</v>
      </c>
      <c r="Q31" s="3">
        <f>(Vehicles!$C33+Characters!C$7)*Weights!$C$3+(Vehicles!$D33+Characters!D$7)*Weights!$D$3+(Vehicles!$E33+Characters!E$7)*Weights!$E$3+(Vehicles!$F33+Characters!F$7)*Weights!$F$3+(Vehicles!$G33+Characters!G$7)*Weights!$G$3+(Vehicles!$H33+Characters!H$7)*Weights!$H$3+(Vehicles!$I33+Characters!I$7)*Weights!$I$3</f>
        <v>39.89</v>
      </c>
      <c r="R31" s="3">
        <f>(Vehicles!$C33+Characters!C$8)*Weights!$C$3+(Vehicles!$D33+Characters!D$8)*Weights!$D$3+(Vehicles!$E33+Characters!E$8)*Weights!$E$3+(Vehicles!$F33+Characters!F$8)*Weights!$F$3+(Vehicles!$G33+Characters!G$8)*Weights!$G$3+(Vehicles!$H33+Characters!H$8)*Weights!$H$3+(Vehicles!$I33+Characters!I$8)*Weights!$I$3</f>
        <v>40.430000000000007</v>
      </c>
      <c r="S31" s="3">
        <f>(Vehicles!$C33+Characters!C$9)*Weights!$C$3+(Vehicles!$D33+Characters!D$9)*Weights!$D$3+(Vehicles!$E33+Characters!E$9)*Weights!$E$3+(Vehicles!$F33+Characters!F$9)*Weights!$F$3+(Vehicles!$G33+Characters!G$9)*Weights!$G$3+(Vehicles!$H33+Characters!H$9)*Weights!$H$3+(Vehicles!$I33+Characters!I$9)*Weights!$I$3</f>
        <v>41.120000000000005</v>
      </c>
      <c r="T31" s="3">
        <f>(Vehicles!$C33+Characters!C$10)*Weights!$C$3+(Vehicles!$D33+Characters!D$10)*Weights!$D$3+(Vehicles!$E33+Characters!E$10)*Weights!$E$3+(Vehicles!$F33+Characters!F$10)*Weights!$F$3+(Vehicles!$G33+Characters!G$10)*Weights!$G$3+(Vehicles!$H33+Characters!H$10)*Weights!$H$3+(Vehicles!$I33+Characters!I$10)*Weights!$I$3</f>
        <v>40.729999999999997</v>
      </c>
      <c r="U31" s="3">
        <f>(Vehicles!$C33+Characters!C$20)*Weights!$C$3+(Vehicles!$D33+Characters!D$20)*Weights!$D$3+(Vehicles!$E33+Characters!E$20)*Weights!$E$3+(Vehicles!$F33+Characters!F$20)*Weights!$F$3+(Vehicles!$G33+Characters!G$20)*Weights!$G$3+(Vehicles!$H33+Characters!H$20)*Weights!$H$3+(Vehicles!$I33+Characters!I$20)*Weights!$I$3</f>
        <v>40.370000000000005</v>
      </c>
      <c r="V31" s="3">
        <f>(Vehicles!$C33+Characters!C$21)*Weights!$C$3+(Vehicles!$D33+Characters!D$21)*Weights!$D$3+(Vehicles!$E33+Characters!E$21)*Weights!$E$3+(Vehicles!$F33+Characters!F$21)*Weights!$F$3+(Vehicles!$G33+Characters!G$21)*Weights!$G$3+(Vehicles!$H33+Characters!H$21)*Weights!$H$3+(Vehicles!$I33+Characters!I$21)*Weights!$I$3</f>
        <v>40.520000000000003</v>
      </c>
      <c r="W31" s="3">
        <f>(Vehicles!$C33+Characters!C$22)*Weights!$C$3+(Vehicles!$D33+Characters!D$22)*Weights!$D$3+(Vehicles!$E33+Characters!E$22)*Weights!$E$3+(Vehicles!$F33+Characters!F$22)*Weights!$F$3+(Vehicles!$G33+Characters!G$22)*Weights!$G$3+(Vehicles!$H33+Characters!H$22)*Weights!$H$3+(Vehicles!$I33+Characters!I$22)*Weights!$I$3</f>
        <v>40.18</v>
      </c>
      <c r="X31" s="3">
        <f>(Vehicles!$C33+Characters!C$23)*Weights!$C$3+(Vehicles!$D33+Characters!D$23)*Weights!$D$3+(Vehicles!$E33+Characters!E$23)*Weights!$E$3+(Vehicles!$F33+Characters!F$23)*Weights!$F$3+(Vehicles!$G33+Characters!G$23)*Weights!$G$3+(Vehicles!$H33+Characters!H$23)*Weights!$H$3+(Vehicles!$I33+Characters!I$23)*Weights!$I$3</f>
        <v>40.15</v>
      </c>
      <c r="Y31" s="3">
        <f>(Vehicles!$C33+Characters!C$24)*Weights!$C$3+(Vehicles!$D33+Characters!D$24)*Weights!$D$3+(Vehicles!$E33+Characters!E$24)*Weights!$E$3+(Vehicles!$F33+Characters!F$24)*Weights!$F$3+(Vehicles!$G33+Characters!G$24)*Weights!$G$3+(Vehicles!$H33+Characters!H$24)*Weights!$H$3+(Vehicles!$I33+Characters!I$24)*Weights!$I$3</f>
        <v>39.190000000000005</v>
      </c>
      <c r="Z31" s="3">
        <f>(Vehicles!$C33+Characters!C$25)*Weights!$C$3+(Vehicles!$D33+Characters!D$25)*Weights!$D$3+(Vehicles!$E33+Characters!E$25)*Weights!$E$3+(Vehicles!$F33+Characters!F$25)*Weights!$F$3+(Vehicles!$G33+Characters!G$25)*Weights!$G$3+(Vehicles!$H33+Characters!H$25)*Weights!$H$3+(Vehicles!$I33+Characters!I$25)*Weights!$I$3</f>
        <v>40.79</v>
      </c>
      <c r="AA31" s="3">
        <f>(Vehicles!$C33+Characters!C$26)*Weights!$C$3+(Vehicles!$D33+Characters!D$26)*Weights!$D$3+(Vehicles!$E33+Characters!E$26)*Weights!$E$3+(Vehicles!$F33+Characters!F$26)*Weights!$F$3+(Vehicles!$G33+Characters!G$26)*Weights!$G$3+(Vehicles!$H33+Characters!H$26)*Weights!$H$3+(Vehicles!$I33+Characters!I$26)*Weights!$I$3</f>
        <v>40.239999999999995</v>
      </c>
      <c r="AB31" s="3">
        <f>(Vehicles!$C33+Characters!C$27)*Weights!$C$3+(Vehicles!$D33+Characters!D$27)*Weights!$D$3+(Vehicles!$E33+Characters!E$27)*Weights!$E$3+(Vehicles!$F33+Characters!F$27)*Weights!$F$3+(Vehicles!$G33+Characters!G$27)*Weights!$G$3+(Vehicles!$H33+Characters!H$27)*Weights!$H$3+(Vehicles!$I33+Characters!I$27)*Weights!$I$3</f>
        <v>40.220000000000006</v>
      </c>
      <c r="AC31" s="3">
        <f>(Vehicles!$C33+Characters!C$28)*Weights!$C$3+(Vehicles!$D33+Characters!D$28)*Weights!$D$3+(Vehicles!$E33+Characters!E$28)*Weights!$E$3+(Vehicles!$F33+Characters!F$28)*Weights!$F$3+(Vehicles!$G33+Characters!G$28)*Weights!$G$3+(Vehicles!$H33+Characters!H$28)*Weights!$H$3+(Vehicles!$I33+Characters!I$28)*Weights!$I$3</f>
        <v>41.69</v>
      </c>
    </row>
    <row r="32" spans="1:29" x14ac:dyDescent="0.25">
      <c r="A32" s="95"/>
      <c r="B32" s="19" t="s">
        <v>72</v>
      </c>
      <c r="C32" s="3">
        <f>(Vehicles!$C34+Characters!C$11)*Weights!$C$3+(Vehicles!$D34+Characters!D$11)*Weights!$D$3+(Vehicles!$E34+Characters!E$11)*Weights!$E$3+(Vehicles!$F34+Characters!F$11)*Weights!$F$3+(Vehicles!$G34+Characters!G$11)*Weights!$G$3+(Vehicles!$H34+Characters!H$11)*Weights!$H$3+(Vehicles!$I34+Characters!I$11)*Weights!$I$3</f>
        <v>49.3</v>
      </c>
      <c r="D32" s="3">
        <f>(Vehicles!$C34+Characters!C$12)*Weights!$C$3+(Vehicles!$D34+Characters!D$12)*Weights!$D$3+(Vehicles!$E34+Characters!E$12)*Weights!$E$3+(Vehicles!$F34+Characters!F$12)*Weights!$F$3+(Vehicles!$G34+Characters!G$12)*Weights!$G$3+(Vehicles!$H34+Characters!H$12)*Weights!$H$3+(Vehicles!$I34+Characters!I$12)*Weights!$I$3</f>
        <v>49.14</v>
      </c>
      <c r="E32" s="3">
        <f>(Vehicles!$C34+Characters!C$13)*Weights!$C$3+(Vehicles!$D34+Characters!D$13)*Weights!$D$3+(Vehicles!$E34+Characters!E$13)*Weights!$E$3+(Vehicles!$F34+Characters!F$13)*Weights!$F$3+(Vehicles!$G34+Characters!G$13)*Weights!$G$3+(Vehicles!$H34+Characters!H$13)*Weights!$H$3+(Vehicles!$I34+Characters!I$13)*Weights!$I$3</f>
        <v>50.46</v>
      </c>
      <c r="F32" s="3">
        <f>(Vehicles!$C34+Characters!C$14)*Weights!$C$3+(Vehicles!$D34+Characters!D$14)*Weights!$D$3+(Vehicles!$E34+Characters!E$14)*Weights!$E$3+(Vehicles!$F34+Characters!F$14)*Weights!$F$3+(Vehicles!$G34+Characters!G$14)*Weights!$G$3+(Vehicles!$H34+Characters!H$14)*Weights!$H$3+(Vehicles!$I34+Characters!I$14)*Weights!$I$3</f>
        <v>50.370000000000005</v>
      </c>
      <c r="G32" s="3">
        <f>(Vehicles!$C34+Characters!C$15)*Weights!$C$3+(Vehicles!$D34+Characters!D$15)*Weights!$D$3+(Vehicles!$E34+Characters!E$15)*Weights!$E$3+(Vehicles!$F34+Characters!F$15)*Weights!$F$3+(Vehicles!$G34+Characters!G$15)*Weights!$G$3+(Vehicles!$H34+Characters!H$15)*Weights!$H$3+(Vehicles!$I34+Characters!I$15)*Weights!$I$3</f>
        <v>48.65</v>
      </c>
      <c r="H32" s="3">
        <f>(Vehicles!$C34+Characters!C$16)*Weights!$C$3+(Vehicles!$D34+Characters!D$16)*Weights!$D$3+(Vehicles!$E34+Characters!E$16)*Weights!$E$3+(Vehicles!$F34+Characters!F$16)*Weights!$F$3+(Vehicles!$G34+Characters!G$16)*Weights!$G$3+(Vehicles!$H34+Characters!H$16)*Weights!$H$3+(Vehicles!$I34+Characters!I$16)*Weights!$I$3</f>
        <v>49.44</v>
      </c>
      <c r="I32" s="3">
        <f>(Vehicles!$C34+Characters!C$17)*Weights!$C$3+(Vehicles!$D34+Characters!D$17)*Weights!$D$3+(Vehicles!$E34+Characters!E$17)*Weights!$E$3+(Vehicles!$F34+Characters!F$17)*Weights!$F$3+(Vehicles!$G34+Characters!G$17)*Weights!$G$3+(Vehicles!$H34+Characters!H$17)*Weights!$H$3+(Vehicles!$I34+Characters!I$17)*Weights!$I$3</f>
        <v>50.19</v>
      </c>
      <c r="J32" s="3">
        <f>(Vehicles!$C34+Characters!C$18)*Weights!$C$3+(Vehicles!$D34+Characters!D$18)*Weights!$D$3+(Vehicles!$E34+Characters!E$18)*Weights!$E$3+(Vehicles!$F34+Characters!F$18)*Weights!$F$3+(Vehicles!$G34+Characters!G$18)*Weights!$G$3+(Vehicles!$H34+Characters!H$18)*Weights!$H$3+(Vehicles!$I34+Characters!I$18)*Weights!$I$3</f>
        <v>48.83</v>
      </c>
      <c r="K32" s="3">
        <f>(Vehicles!$C34+Characters!C$19)*Weights!$C$3+(Vehicles!$D34+Characters!D$19)*Weights!$D$3+(Vehicles!$E34+Characters!E$19)*Weights!$E$3+(Vehicles!$F34+Characters!F$19)*Weights!$F$3+(Vehicles!$G34+Characters!G$19)*Weights!$G$3+(Vehicles!$H34+Characters!H$19)*Weights!$H$3+(Vehicles!$I34+Characters!I$19)*Weights!$I$3</f>
        <v>50.39</v>
      </c>
      <c r="L32" s="3">
        <f>(Vehicles!$C34+Characters!C$2)*Weights!$C$3+(Vehicles!$D34+Characters!D$2)*Weights!$D$3+(Vehicles!$E34+Characters!E$2)*Weights!$E$3+(Vehicles!$F34+Characters!F$2)*Weights!$F$3+(Vehicles!$G34+Characters!G$2)*Weights!$G$3+(Vehicles!$H34+Characters!H$2)*Weights!$H$3+(Vehicles!$I34+Characters!I$2)*Weights!$I$3</f>
        <v>48.96</v>
      </c>
      <c r="M32" s="3">
        <f>(Vehicles!$C34+Characters!C$3)*Weights!$C$3+(Vehicles!$D34+Characters!D$3)*Weights!$D$3+(Vehicles!$E34+Characters!E$3)*Weights!$E$3+(Vehicles!$F34+Characters!F$3)*Weights!$F$3+(Vehicles!$G34+Characters!G$3)*Weights!$G$3+(Vehicles!$H34+Characters!H$3)*Weights!$H$3+(Vehicles!$I34+Characters!I$3)*Weights!$I$3</f>
        <v>50.29</v>
      </c>
      <c r="N32" s="3">
        <f>(Vehicles!$C34+Characters!C$4)*Weights!$C$3+(Vehicles!$D34+Characters!D$4)*Weights!$D$3+(Vehicles!$E34+Characters!E$4)*Weights!$E$3+(Vehicles!$F34+Characters!F$4)*Weights!$F$3+(Vehicles!$G34+Characters!G$4)*Weights!$G$3+(Vehicles!$H34+Characters!H$4)*Weights!$H$3+(Vehicles!$I34+Characters!I$4)*Weights!$I$3</f>
        <v>50.24</v>
      </c>
      <c r="O32" s="3">
        <f>(Vehicles!$C34+Characters!C$5)*Weights!$C$3+(Vehicles!$D34+Characters!D$5)*Weights!$D$3+(Vehicles!$E34+Characters!E$5)*Weights!$E$3+(Vehicles!$F34+Characters!F$5)*Weights!$F$3+(Vehicles!$G34+Characters!G$5)*Weights!$G$3+(Vehicles!$H34+Characters!H$5)*Weights!$H$3+(Vehicles!$I34+Characters!I$5)*Weights!$I$3</f>
        <v>50.879999999999995</v>
      </c>
      <c r="P32" s="3">
        <f>(Vehicles!$C34+Characters!C$6)*Weights!$C$3+(Vehicles!$D34+Characters!D$6)*Weights!$D$3+(Vehicles!$E34+Characters!E$6)*Weights!$E$3+(Vehicles!$F34+Characters!F$6)*Weights!$F$3+(Vehicles!$G34+Characters!G$6)*Weights!$G$3+(Vehicles!$H34+Characters!H$6)*Weights!$H$3+(Vehicles!$I34+Characters!I$6)*Weights!$I$3</f>
        <v>49.94</v>
      </c>
      <c r="Q32" s="3">
        <f>(Vehicles!$C34+Characters!C$7)*Weights!$C$3+(Vehicles!$D34+Characters!D$7)*Weights!$D$3+(Vehicles!$E34+Characters!E$7)*Weights!$E$3+(Vehicles!$F34+Characters!F$7)*Weights!$F$3+(Vehicles!$G34+Characters!G$7)*Weights!$G$3+(Vehicles!$H34+Characters!H$7)*Weights!$H$3+(Vehicles!$I34+Characters!I$7)*Weights!$I$3</f>
        <v>49.190000000000005</v>
      </c>
      <c r="R32" s="3">
        <f>(Vehicles!$C34+Characters!C$8)*Weights!$C$3+(Vehicles!$D34+Characters!D$8)*Weights!$D$3+(Vehicles!$E34+Characters!E$8)*Weights!$E$3+(Vehicles!$F34+Characters!F$8)*Weights!$F$3+(Vehicles!$G34+Characters!G$8)*Weights!$G$3+(Vehicles!$H34+Characters!H$8)*Weights!$H$3+(Vehicles!$I34+Characters!I$8)*Weights!$I$3</f>
        <v>49.73</v>
      </c>
      <c r="S32" s="3">
        <f>(Vehicles!$C34+Characters!C$9)*Weights!$C$3+(Vehicles!$D34+Characters!D$9)*Weights!$D$3+(Vehicles!$E34+Characters!E$9)*Weights!$E$3+(Vehicles!$F34+Characters!F$9)*Weights!$F$3+(Vehicles!$G34+Characters!G$9)*Weights!$G$3+(Vehicles!$H34+Characters!H$9)*Weights!$H$3+(Vehicles!$I34+Characters!I$9)*Weights!$I$3</f>
        <v>50.419999999999995</v>
      </c>
      <c r="T32" s="3">
        <f>(Vehicles!$C34+Characters!C$10)*Weights!$C$3+(Vehicles!$D34+Characters!D$10)*Weights!$D$3+(Vehicles!$E34+Characters!E$10)*Weights!$E$3+(Vehicles!$F34+Characters!F$10)*Weights!$F$3+(Vehicles!$G34+Characters!G$10)*Weights!$G$3+(Vehicles!$H34+Characters!H$10)*Weights!$H$3+(Vehicles!$I34+Characters!I$10)*Weights!$I$3</f>
        <v>50.03</v>
      </c>
      <c r="U32" s="3">
        <f>(Vehicles!$C34+Characters!C$20)*Weights!$C$3+(Vehicles!$D34+Characters!D$20)*Weights!$D$3+(Vehicles!$E34+Characters!E$20)*Weights!$E$3+(Vehicles!$F34+Characters!F$20)*Weights!$F$3+(Vehicles!$G34+Characters!G$20)*Weights!$G$3+(Vehicles!$H34+Characters!H$20)*Weights!$H$3+(Vehicles!$I34+Characters!I$20)*Weights!$I$3</f>
        <v>49.669999999999995</v>
      </c>
      <c r="V32" s="3">
        <f>(Vehicles!$C34+Characters!C$21)*Weights!$C$3+(Vehicles!$D34+Characters!D$21)*Weights!$D$3+(Vehicles!$E34+Characters!E$21)*Weights!$E$3+(Vehicles!$F34+Characters!F$21)*Weights!$F$3+(Vehicles!$G34+Characters!G$21)*Weights!$G$3+(Vehicles!$H34+Characters!H$21)*Weights!$H$3+(Vehicles!$I34+Characters!I$21)*Weights!$I$3</f>
        <v>49.82</v>
      </c>
      <c r="W32" s="3">
        <f>(Vehicles!$C34+Characters!C$22)*Weights!$C$3+(Vehicles!$D34+Characters!D$22)*Weights!$D$3+(Vehicles!$E34+Characters!E$22)*Weights!$E$3+(Vehicles!$F34+Characters!F$22)*Weights!$F$3+(Vehicles!$G34+Characters!G$22)*Weights!$G$3+(Vehicles!$H34+Characters!H$22)*Weights!$H$3+(Vehicles!$I34+Characters!I$22)*Weights!$I$3</f>
        <v>49.48</v>
      </c>
      <c r="X32" s="3">
        <f>(Vehicles!$C34+Characters!C$23)*Weights!$C$3+(Vehicles!$D34+Characters!D$23)*Weights!$D$3+(Vehicles!$E34+Characters!E$23)*Weights!$E$3+(Vehicles!$F34+Characters!F$23)*Weights!$F$3+(Vehicles!$G34+Characters!G$23)*Weights!$G$3+(Vehicles!$H34+Characters!H$23)*Weights!$H$3+(Vehicles!$I34+Characters!I$23)*Weights!$I$3</f>
        <v>49.45</v>
      </c>
      <c r="Y32" s="3">
        <f>(Vehicles!$C34+Characters!C$24)*Weights!$C$3+(Vehicles!$D34+Characters!D$24)*Weights!$D$3+(Vehicles!$E34+Characters!E$24)*Weights!$E$3+(Vehicles!$F34+Characters!F$24)*Weights!$F$3+(Vehicles!$G34+Characters!G$24)*Weights!$G$3+(Vehicles!$H34+Characters!H$24)*Weights!$H$3+(Vehicles!$I34+Characters!I$24)*Weights!$I$3</f>
        <v>48.49</v>
      </c>
      <c r="Z32" s="3">
        <f>(Vehicles!$C34+Characters!C$25)*Weights!$C$3+(Vehicles!$D34+Characters!D$25)*Weights!$D$3+(Vehicles!$E34+Characters!E$25)*Weights!$E$3+(Vehicles!$F34+Characters!F$25)*Weights!$F$3+(Vehicles!$G34+Characters!G$25)*Weights!$G$3+(Vehicles!$H34+Characters!H$25)*Weights!$H$3+(Vehicles!$I34+Characters!I$25)*Weights!$I$3</f>
        <v>50.089999999999996</v>
      </c>
      <c r="AA32" s="3">
        <f>(Vehicles!$C34+Characters!C$26)*Weights!$C$3+(Vehicles!$D34+Characters!D$26)*Weights!$D$3+(Vehicles!$E34+Characters!E$26)*Weights!$E$3+(Vehicles!$F34+Characters!F$26)*Weights!$F$3+(Vehicles!$G34+Characters!G$26)*Weights!$G$3+(Vehicles!$H34+Characters!H$26)*Weights!$H$3+(Vehicles!$I34+Characters!I$26)*Weights!$I$3</f>
        <v>49.540000000000006</v>
      </c>
      <c r="AB32" s="3">
        <f>(Vehicles!$C34+Characters!C$27)*Weights!$C$3+(Vehicles!$D34+Characters!D$27)*Weights!$D$3+(Vehicles!$E34+Characters!E$27)*Weights!$E$3+(Vehicles!$F34+Characters!F$27)*Weights!$F$3+(Vehicles!$G34+Characters!G$27)*Weights!$G$3+(Vehicles!$H34+Characters!H$27)*Weights!$H$3+(Vehicles!$I34+Characters!I$27)*Weights!$I$3</f>
        <v>49.519999999999996</v>
      </c>
      <c r="AC32" s="3">
        <f>(Vehicles!$C34+Characters!C$28)*Weights!$C$3+(Vehicles!$D34+Characters!D$28)*Weights!$D$3+(Vehicles!$E34+Characters!E$28)*Weights!$E$3+(Vehicles!$F34+Characters!F$28)*Weights!$F$3+(Vehicles!$G34+Characters!G$28)*Weights!$G$3+(Vehicles!$H34+Characters!H$28)*Weights!$H$3+(Vehicles!$I34+Characters!I$28)*Weights!$I$3</f>
        <v>50.989999999999995</v>
      </c>
    </row>
    <row r="33" spans="1:29" x14ac:dyDescent="0.25">
      <c r="A33" s="81" t="s">
        <v>73</v>
      </c>
      <c r="B33" s="18" t="s">
        <v>74</v>
      </c>
      <c r="C33" s="3">
        <f>(Vehicles!$C35+Characters!C$11)*Weights!$C$3+(Vehicles!$D35+Characters!D$11)*Weights!$D$3+(Vehicles!$E35+Characters!E$11)*Weights!$E$3+(Vehicles!$F35+Characters!F$11)*Weights!$F$3+(Vehicles!$G35+Characters!G$11)*Weights!$G$3+(Vehicles!$H35+Characters!H$11)*Weights!$H$3+(Vehicles!$I35+Characters!I$11)*Weights!$I$3</f>
        <v>43.839999999999996</v>
      </c>
      <c r="D33" s="3">
        <f>(Vehicles!$C35+Characters!C$12)*Weights!$C$3+(Vehicles!$D35+Characters!D$12)*Weights!$D$3+(Vehicles!$E35+Characters!E$12)*Weights!$E$3+(Vehicles!$F35+Characters!F$12)*Weights!$F$3+(Vehicles!$G35+Characters!G$12)*Weights!$G$3+(Vehicles!$H35+Characters!H$12)*Weights!$H$3+(Vehicles!$I35+Characters!I$12)*Weights!$I$3</f>
        <v>43.68</v>
      </c>
      <c r="E33" s="3">
        <f>(Vehicles!$C35+Characters!C$13)*Weights!$C$3+(Vehicles!$D35+Characters!D$13)*Weights!$D$3+(Vehicles!$E35+Characters!E$13)*Weights!$E$3+(Vehicles!$F35+Characters!F$13)*Weights!$F$3+(Vehicles!$G35+Characters!G$13)*Weights!$G$3+(Vehicles!$H35+Characters!H$13)*Weights!$H$3+(Vehicles!$I35+Characters!I$13)*Weights!$I$3</f>
        <v>44.999999999999993</v>
      </c>
      <c r="F33" s="3">
        <f>(Vehicles!$C35+Characters!C$14)*Weights!$C$3+(Vehicles!$D35+Characters!D$14)*Weights!$D$3+(Vehicles!$E35+Characters!E$14)*Weights!$E$3+(Vehicles!$F35+Characters!F$14)*Weights!$F$3+(Vehicles!$G35+Characters!G$14)*Weights!$G$3+(Vehicles!$H35+Characters!H$14)*Weights!$H$3+(Vehicles!$I35+Characters!I$14)*Weights!$I$3</f>
        <v>44.91</v>
      </c>
      <c r="G33" s="3">
        <f>(Vehicles!$C35+Characters!C$15)*Weights!$C$3+(Vehicles!$D35+Characters!D$15)*Weights!$D$3+(Vehicles!$E35+Characters!E$15)*Weights!$E$3+(Vehicles!$F35+Characters!F$15)*Weights!$F$3+(Vehicles!$G35+Characters!G$15)*Weights!$G$3+(Vehicles!$H35+Characters!H$15)*Weights!$H$3+(Vehicles!$I35+Characters!I$15)*Weights!$I$3</f>
        <v>43.19</v>
      </c>
      <c r="H33" s="3">
        <f>(Vehicles!$C35+Characters!C$16)*Weights!$C$3+(Vehicles!$D35+Characters!D$16)*Weights!$D$3+(Vehicles!$E35+Characters!E$16)*Weights!$E$3+(Vehicles!$F35+Characters!F$16)*Weights!$F$3+(Vehicles!$G35+Characters!G$16)*Weights!$G$3+(Vehicles!$H35+Characters!H$16)*Weights!$H$3+(Vehicles!$I35+Characters!I$16)*Weights!$I$3</f>
        <v>43.980000000000004</v>
      </c>
      <c r="I33" s="3">
        <f>(Vehicles!$C35+Characters!C$17)*Weights!$C$3+(Vehicles!$D35+Characters!D$17)*Weights!$D$3+(Vehicles!$E35+Characters!E$17)*Weights!$E$3+(Vehicles!$F35+Characters!F$17)*Weights!$F$3+(Vehicles!$G35+Characters!G$17)*Weights!$G$3+(Vehicles!$H35+Characters!H$17)*Weights!$H$3+(Vehicles!$I35+Characters!I$17)*Weights!$I$3</f>
        <v>44.72999999999999</v>
      </c>
      <c r="J33" s="3">
        <f>(Vehicles!$C35+Characters!C$18)*Weights!$C$3+(Vehicles!$D35+Characters!D$18)*Weights!$D$3+(Vehicles!$E35+Characters!E$18)*Weights!$E$3+(Vehicles!$F35+Characters!F$18)*Weights!$F$3+(Vehicles!$G35+Characters!G$18)*Weights!$G$3+(Vehicles!$H35+Characters!H$18)*Weights!$H$3+(Vehicles!$I35+Characters!I$18)*Weights!$I$3</f>
        <v>43.370000000000005</v>
      </c>
      <c r="K33" s="3">
        <f>(Vehicles!$C35+Characters!C$19)*Weights!$C$3+(Vehicles!$D35+Characters!D$19)*Weights!$D$3+(Vehicles!$E35+Characters!E$19)*Weights!$E$3+(Vehicles!$F35+Characters!F$19)*Weights!$F$3+(Vehicles!$G35+Characters!G$19)*Weights!$G$3+(Vehicles!$H35+Characters!H$19)*Weights!$H$3+(Vehicles!$I35+Characters!I$19)*Weights!$I$3</f>
        <v>44.930000000000007</v>
      </c>
      <c r="L33" s="3">
        <f>(Vehicles!$C35+Characters!C$2)*Weights!$C$3+(Vehicles!$D35+Characters!D$2)*Weights!$D$3+(Vehicles!$E35+Characters!E$2)*Weights!$E$3+(Vehicles!$F35+Characters!F$2)*Weights!$F$3+(Vehicles!$G35+Characters!G$2)*Weights!$G$3+(Vehicles!$H35+Characters!H$2)*Weights!$H$3+(Vehicles!$I35+Characters!I$2)*Weights!$I$3</f>
        <v>43.499999999999993</v>
      </c>
      <c r="M33" s="3">
        <f>(Vehicles!$C35+Characters!C$3)*Weights!$C$3+(Vehicles!$D35+Characters!D$3)*Weights!$D$3+(Vehicles!$E35+Characters!E$3)*Weights!$E$3+(Vehicles!$F35+Characters!F$3)*Weights!$F$3+(Vehicles!$G35+Characters!G$3)*Weights!$G$3+(Vehicles!$H35+Characters!H$3)*Weights!$H$3+(Vehicles!$I35+Characters!I$3)*Weights!$I$3</f>
        <v>44.83</v>
      </c>
      <c r="N33" s="3">
        <f>(Vehicles!$C35+Characters!C$4)*Weights!$C$3+(Vehicles!$D35+Characters!D$4)*Weights!$D$3+(Vehicles!$E35+Characters!E$4)*Weights!$E$3+(Vehicles!$F35+Characters!F$4)*Weights!$F$3+(Vehicles!$G35+Characters!G$4)*Weights!$G$3+(Vehicles!$H35+Characters!H$4)*Weights!$H$3+(Vehicles!$I35+Characters!I$4)*Weights!$I$3</f>
        <v>44.779999999999994</v>
      </c>
      <c r="O33" s="3">
        <f>(Vehicles!$C35+Characters!C$5)*Weights!$C$3+(Vehicles!$D35+Characters!D$5)*Weights!$D$3+(Vehicles!$E35+Characters!E$5)*Weights!$E$3+(Vehicles!$F35+Characters!F$5)*Weights!$F$3+(Vehicles!$G35+Characters!G$5)*Weights!$G$3+(Vehicles!$H35+Characters!H$5)*Weights!$H$3+(Vehicles!$I35+Characters!I$5)*Weights!$I$3</f>
        <v>45.42</v>
      </c>
      <c r="P33" s="3">
        <f>(Vehicles!$C35+Characters!C$6)*Weights!$C$3+(Vehicles!$D35+Characters!D$6)*Weights!$D$3+(Vehicles!$E35+Characters!E$6)*Weights!$E$3+(Vehicles!$F35+Characters!F$6)*Weights!$F$3+(Vehicles!$G35+Characters!G$6)*Weights!$G$3+(Vehicles!$H35+Characters!H$6)*Weights!$H$3+(Vehicles!$I35+Characters!I$6)*Weights!$I$3</f>
        <v>44.48</v>
      </c>
      <c r="Q33" s="3">
        <f>(Vehicles!$C35+Characters!C$7)*Weights!$C$3+(Vehicles!$D35+Characters!D$7)*Weights!$D$3+(Vehicles!$E35+Characters!E$7)*Weights!$E$3+(Vehicles!$F35+Characters!F$7)*Weights!$F$3+(Vehicles!$G35+Characters!G$7)*Weights!$G$3+(Vehicles!$H35+Characters!H$7)*Weights!$H$3+(Vehicles!$I35+Characters!I$7)*Weights!$I$3</f>
        <v>43.73</v>
      </c>
      <c r="R33" s="3">
        <f>(Vehicles!$C35+Characters!C$8)*Weights!$C$3+(Vehicles!$D35+Characters!D$8)*Weights!$D$3+(Vehicles!$E35+Characters!E$8)*Weights!$E$3+(Vehicles!$F35+Characters!F$8)*Weights!$F$3+(Vehicles!$G35+Characters!G$8)*Weights!$G$3+(Vehicles!$H35+Characters!H$8)*Weights!$H$3+(Vehicles!$I35+Characters!I$8)*Weights!$I$3</f>
        <v>44.269999999999996</v>
      </c>
      <c r="S33" s="3">
        <f>(Vehicles!$C35+Characters!C$9)*Weights!$C$3+(Vehicles!$D35+Characters!D$9)*Weights!$D$3+(Vehicles!$E35+Characters!E$9)*Weights!$E$3+(Vehicles!$F35+Characters!F$9)*Weights!$F$3+(Vehicles!$G35+Characters!G$9)*Weights!$G$3+(Vehicles!$H35+Characters!H$9)*Weights!$H$3+(Vehicles!$I35+Characters!I$9)*Weights!$I$3</f>
        <v>44.959999999999994</v>
      </c>
      <c r="T33" s="3">
        <f>(Vehicles!$C35+Characters!C$10)*Weights!$C$3+(Vehicles!$D35+Characters!D$10)*Weights!$D$3+(Vehicles!$E35+Characters!E$10)*Weights!$E$3+(Vehicles!$F35+Characters!F$10)*Weights!$F$3+(Vehicles!$G35+Characters!G$10)*Weights!$G$3+(Vehicles!$H35+Characters!H$10)*Weights!$H$3+(Vehicles!$I35+Characters!I$10)*Weights!$I$3</f>
        <v>44.570000000000007</v>
      </c>
      <c r="U33" s="3">
        <f>(Vehicles!$C35+Characters!C$20)*Weights!$C$3+(Vehicles!$D35+Characters!D$20)*Weights!$D$3+(Vehicles!$E35+Characters!E$20)*Weights!$E$3+(Vehicles!$F35+Characters!F$20)*Weights!$F$3+(Vehicles!$G35+Characters!G$20)*Weights!$G$3+(Vehicles!$H35+Characters!H$20)*Weights!$H$3+(Vehicles!$I35+Characters!I$20)*Weights!$I$3</f>
        <v>44.21</v>
      </c>
      <c r="V33" s="3">
        <f>(Vehicles!$C35+Characters!C$21)*Weights!$C$3+(Vehicles!$D35+Characters!D$21)*Weights!$D$3+(Vehicles!$E35+Characters!E$21)*Weights!$E$3+(Vehicles!$F35+Characters!F$21)*Weights!$F$3+(Vehicles!$G35+Characters!G$21)*Weights!$G$3+(Vehicles!$H35+Characters!H$21)*Weights!$H$3+(Vehicles!$I35+Characters!I$21)*Weights!$I$3</f>
        <v>44.36</v>
      </c>
      <c r="W33" s="3">
        <f>(Vehicles!$C35+Characters!C$22)*Weights!$C$3+(Vehicles!$D35+Characters!D$22)*Weights!$D$3+(Vehicles!$E35+Characters!E$22)*Weights!$E$3+(Vehicles!$F35+Characters!F$22)*Weights!$F$3+(Vehicles!$G35+Characters!G$22)*Weights!$G$3+(Vehicles!$H35+Characters!H$22)*Weights!$H$3+(Vehicles!$I35+Characters!I$22)*Weights!$I$3</f>
        <v>44.019999999999996</v>
      </c>
      <c r="X33" s="3">
        <f>(Vehicles!$C35+Characters!C$23)*Weights!$C$3+(Vehicles!$D35+Characters!D$23)*Weights!$D$3+(Vehicles!$E35+Characters!E$23)*Weights!$E$3+(Vehicles!$F35+Characters!F$23)*Weights!$F$3+(Vehicles!$G35+Characters!G$23)*Weights!$G$3+(Vehicles!$H35+Characters!H$23)*Weights!$H$3+(Vehicles!$I35+Characters!I$23)*Weights!$I$3</f>
        <v>43.989999999999995</v>
      </c>
      <c r="Y33" s="3">
        <f>(Vehicles!$C35+Characters!C$24)*Weights!$C$3+(Vehicles!$D35+Characters!D$24)*Weights!$D$3+(Vehicles!$E35+Characters!E$24)*Weights!$E$3+(Vehicles!$F35+Characters!F$24)*Weights!$F$3+(Vehicles!$G35+Characters!G$24)*Weights!$G$3+(Vehicles!$H35+Characters!H$24)*Weights!$H$3+(Vehicles!$I35+Characters!I$24)*Weights!$I$3</f>
        <v>43.029999999999994</v>
      </c>
      <c r="Z33" s="3">
        <f>(Vehicles!$C35+Characters!C$25)*Weights!$C$3+(Vehicles!$D35+Characters!D$25)*Weights!$D$3+(Vehicles!$E35+Characters!E$25)*Weights!$E$3+(Vehicles!$F35+Characters!F$25)*Weights!$F$3+(Vehicles!$G35+Characters!G$25)*Weights!$G$3+(Vehicles!$H35+Characters!H$25)*Weights!$H$3+(Vehicles!$I35+Characters!I$25)*Weights!$I$3</f>
        <v>44.629999999999995</v>
      </c>
      <c r="AA33" s="3">
        <f>(Vehicles!$C35+Characters!C$26)*Weights!$C$3+(Vehicles!$D35+Characters!D$26)*Weights!$D$3+(Vehicles!$E35+Characters!E$26)*Weights!$E$3+(Vehicles!$F35+Characters!F$26)*Weights!$F$3+(Vehicles!$G35+Characters!G$26)*Weights!$G$3+(Vehicles!$H35+Characters!H$26)*Weights!$H$3+(Vehicles!$I35+Characters!I$26)*Weights!$I$3</f>
        <v>44.08</v>
      </c>
      <c r="AB33" s="3">
        <f>(Vehicles!$C35+Characters!C$27)*Weights!$C$3+(Vehicles!$D35+Characters!D$27)*Weights!$D$3+(Vehicles!$E35+Characters!E$27)*Weights!$E$3+(Vehicles!$F35+Characters!F$27)*Weights!$F$3+(Vehicles!$G35+Characters!G$27)*Weights!$G$3+(Vehicles!$H35+Characters!H$27)*Weights!$H$3+(Vehicles!$I35+Characters!I$27)*Weights!$I$3</f>
        <v>44.06</v>
      </c>
      <c r="AC33" s="3">
        <f>(Vehicles!$C35+Characters!C$28)*Weights!$C$3+(Vehicles!$D35+Characters!D$28)*Weights!$D$3+(Vehicles!$E35+Characters!E$28)*Weights!$E$3+(Vehicles!$F35+Characters!F$28)*Weights!$F$3+(Vehicles!$G35+Characters!G$28)*Weights!$G$3+(Vehicles!$H35+Characters!H$28)*Weights!$H$3+(Vehicles!$I35+Characters!I$28)*Weights!$I$3</f>
        <v>45.53</v>
      </c>
    </row>
    <row r="34" spans="1:29" x14ac:dyDescent="0.25">
      <c r="A34" s="82"/>
      <c r="B34" s="18" t="s">
        <v>75</v>
      </c>
      <c r="C34" s="3">
        <f>(Vehicles!$C36+Characters!C$11)*Weights!$C$3+(Vehicles!$D36+Characters!D$11)*Weights!$D$3+(Vehicles!$E36+Characters!E$11)*Weights!$E$3+(Vehicles!$F36+Characters!F$11)*Weights!$F$3+(Vehicles!$G36+Characters!G$11)*Weights!$G$3+(Vehicles!$H36+Characters!H$11)*Weights!$H$3+(Vehicles!$I36+Characters!I$11)*Weights!$I$3</f>
        <v>47.629999999999995</v>
      </c>
      <c r="D34" s="3">
        <f>(Vehicles!$C36+Characters!C$12)*Weights!$C$3+(Vehicles!$D36+Characters!D$12)*Weights!$D$3+(Vehicles!$E36+Characters!E$12)*Weights!$E$3+(Vehicles!$F36+Characters!F$12)*Weights!$F$3+(Vehicles!$G36+Characters!G$12)*Weights!$G$3+(Vehicles!$H36+Characters!H$12)*Weights!$H$3+(Vehicles!$I36+Characters!I$12)*Weights!$I$3</f>
        <v>47.47</v>
      </c>
      <c r="E34" s="3">
        <f>(Vehicles!$C36+Characters!C$13)*Weights!$C$3+(Vehicles!$D36+Characters!D$13)*Weights!$D$3+(Vehicles!$E36+Characters!E$13)*Weights!$E$3+(Vehicles!$F36+Characters!F$13)*Weights!$F$3+(Vehicles!$G36+Characters!G$13)*Weights!$G$3+(Vehicles!$H36+Characters!H$13)*Weights!$H$3+(Vehicles!$I36+Characters!I$13)*Weights!$I$3</f>
        <v>48.790000000000006</v>
      </c>
      <c r="F34" s="3">
        <f>(Vehicles!$C36+Characters!C$14)*Weights!$C$3+(Vehicles!$D36+Characters!D$14)*Weights!$D$3+(Vehicles!$E36+Characters!E$14)*Weights!$E$3+(Vehicles!$F36+Characters!F$14)*Weights!$F$3+(Vehicles!$G36+Characters!G$14)*Weights!$G$3+(Vehicles!$H36+Characters!H$14)*Weights!$H$3+(Vehicles!$I36+Characters!I$14)*Weights!$I$3</f>
        <v>48.699999999999996</v>
      </c>
      <c r="G34" s="3">
        <f>(Vehicles!$C36+Characters!C$15)*Weights!$C$3+(Vehicles!$D36+Characters!D$15)*Weights!$D$3+(Vehicles!$E36+Characters!E$15)*Weights!$E$3+(Vehicles!$F36+Characters!F$15)*Weights!$F$3+(Vehicles!$G36+Characters!G$15)*Weights!$G$3+(Vehicles!$H36+Characters!H$15)*Weights!$H$3+(Vehicles!$I36+Characters!I$15)*Weights!$I$3</f>
        <v>46.980000000000004</v>
      </c>
      <c r="H34" s="3">
        <f>(Vehicles!$C36+Characters!C$16)*Weights!$C$3+(Vehicles!$D36+Characters!D$16)*Weights!$D$3+(Vehicles!$E36+Characters!E$16)*Weights!$E$3+(Vehicles!$F36+Characters!F$16)*Weights!$F$3+(Vehicles!$G36+Characters!G$16)*Weights!$G$3+(Vehicles!$H36+Characters!H$16)*Weights!$H$3+(Vehicles!$I36+Characters!I$16)*Weights!$I$3</f>
        <v>47.77</v>
      </c>
      <c r="I34" s="3">
        <f>(Vehicles!$C36+Characters!C$17)*Weights!$C$3+(Vehicles!$D36+Characters!D$17)*Weights!$D$3+(Vehicles!$E36+Characters!E$17)*Weights!$E$3+(Vehicles!$F36+Characters!F$17)*Weights!$F$3+(Vehicles!$G36+Characters!G$17)*Weights!$G$3+(Vehicles!$H36+Characters!H$17)*Weights!$H$3+(Vehicles!$I36+Characters!I$17)*Weights!$I$3</f>
        <v>48.52</v>
      </c>
      <c r="J34" s="3">
        <f>(Vehicles!$C36+Characters!C$18)*Weights!$C$3+(Vehicles!$D36+Characters!D$18)*Weights!$D$3+(Vehicles!$E36+Characters!E$18)*Weights!$E$3+(Vehicles!$F36+Characters!F$18)*Weights!$F$3+(Vehicles!$G36+Characters!G$18)*Weights!$G$3+(Vehicles!$H36+Characters!H$18)*Weights!$H$3+(Vehicles!$I36+Characters!I$18)*Weights!$I$3</f>
        <v>47.16</v>
      </c>
      <c r="K34" s="3">
        <f>(Vehicles!$C36+Characters!C$19)*Weights!$C$3+(Vehicles!$D36+Characters!D$19)*Weights!$D$3+(Vehicles!$E36+Characters!E$19)*Weights!$E$3+(Vehicles!$F36+Characters!F$19)*Weights!$F$3+(Vehicles!$G36+Characters!G$19)*Weights!$G$3+(Vehicles!$H36+Characters!H$19)*Weights!$H$3+(Vehicles!$I36+Characters!I$19)*Weights!$I$3</f>
        <v>48.72</v>
      </c>
      <c r="L34" s="3">
        <f>(Vehicles!$C36+Characters!C$2)*Weights!$C$3+(Vehicles!$D36+Characters!D$2)*Weights!$D$3+(Vehicles!$E36+Characters!E$2)*Weights!$E$3+(Vehicles!$F36+Characters!F$2)*Weights!$F$3+(Vehicles!$G36+Characters!G$2)*Weights!$G$3+(Vehicles!$H36+Characters!H$2)*Weights!$H$3+(Vehicles!$I36+Characters!I$2)*Weights!$I$3</f>
        <v>47.290000000000006</v>
      </c>
      <c r="M34" s="3">
        <f>(Vehicles!$C36+Characters!C$3)*Weights!$C$3+(Vehicles!$D36+Characters!D$3)*Weights!$D$3+(Vehicles!$E36+Characters!E$3)*Weights!$E$3+(Vehicles!$F36+Characters!F$3)*Weights!$F$3+(Vehicles!$G36+Characters!G$3)*Weights!$G$3+(Vehicles!$H36+Characters!H$3)*Weights!$H$3+(Vehicles!$I36+Characters!I$3)*Weights!$I$3</f>
        <v>48.620000000000005</v>
      </c>
      <c r="N34" s="3">
        <f>(Vehicles!$C36+Characters!C$4)*Weights!$C$3+(Vehicles!$D36+Characters!D$4)*Weights!$D$3+(Vehicles!$E36+Characters!E$4)*Weights!$E$3+(Vehicles!$F36+Characters!F$4)*Weights!$F$3+(Vehicles!$G36+Characters!G$4)*Weights!$G$3+(Vehicles!$H36+Characters!H$4)*Weights!$H$3+(Vehicles!$I36+Characters!I$4)*Weights!$I$3</f>
        <v>48.569999999999993</v>
      </c>
      <c r="O34" s="3">
        <f>(Vehicles!$C36+Characters!C$5)*Weights!$C$3+(Vehicles!$D36+Characters!D$5)*Weights!$D$3+(Vehicles!$E36+Characters!E$5)*Weights!$E$3+(Vehicles!$F36+Characters!F$5)*Weights!$F$3+(Vehicles!$G36+Characters!G$5)*Weights!$G$3+(Vehicles!$H36+Characters!H$5)*Weights!$H$3+(Vehicles!$I36+Characters!I$5)*Weights!$I$3</f>
        <v>49.21</v>
      </c>
      <c r="P34" s="3">
        <f>(Vehicles!$C36+Characters!C$6)*Weights!$C$3+(Vehicles!$D36+Characters!D$6)*Weights!$D$3+(Vehicles!$E36+Characters!E$6)*Weights!$E$3+(Vehicles!$F36+Characters!F$6)*Weights!$F$3+(Vehicles!$G36+Characters!G$6)*Weights!$G$3+(Vehicles!$H36+Characters!H$6)*Weights!$H$3+(Vehicles!$I36+Characters!I$6)*Weights!$I$3</f>
        <v>48.269999999999996</v>
      </c>
      <c r="Q34" s="3">
        <f>(Vehicles!$C36+Characters!C$7)*Weights!$C$3+(Vehicles!$D36+Characters!D$7)*Weights!$D$3+(Vehicles!$E36+Characters!E$7)*Weights!$E$3+(Vehicles!$F36+Characters!F$7)*Weights!$F$3+(Vehicles!$G36+Characters!G$7)*Weights!$G$3+(Vehicles!$H36+Characters!H$7)*Weights!$H$3+(Vehicles!$I36+Characters!I$7)*Weights!$I$3</f>
        <v>47.519999999999996</v>
      </c>
      <c r="R34" s="3">
        <f>(Vehicles!$C36+Characters!C$8)*Weights!$C$3+(Vehicles!$D36+Characters!D$8)*Weights!$D$3+(Vehicles!$E36+Characters!E$8)*Weights!$E$3+(Vehicles!$F36+Characters!F$8)*Weights!$F$3+(Vehicles!$G36+Characters!G$8)*Weights!$G$3+(Vehicles!$H36+Characters!H$8)*Weights!$H$3+(Vehicles!$I36+Characters!I$8)*Weights!$I$3</f>
        <v>48.059999999999995</v>
      </c>
      <c r="S34" s="3">
        <f>(Vehicles!$C36+Characters!C$9)*Weights!$C$3+(Vehicles!$D36+Characters!D$9)*Weights!$D$3+(Vehicles!$E36+Characters!E$9)*Weights!$E$3+(Vehicles!$F36+Characters!F$9)*Weights!$F$3+(Vehicles!$G36+Characters!G$9)*Weights!$G$3+(Vehicles!$H36+Characters!H$9)*Weights!$H$3+(Vehicles!$I36+Characters!I$9)*Weights!$I$3</f>
        <v>48.75</v>
      </c>
      <c r="T34" s="3">
        <f>(Vehicles!$C36+Characters!C$10)*Weights!$C$3+(Vehicles!$D36+Characters!D$10)*Weights!$D$3+(Vehicles!$E36+Characters!E$10)*Weights!$E$3+(Vehicles!$F36+Characters!F$10)*Weights!$F$3+(Vehicles!$G36+Characters!G$10)*Weights!$G$3+(Vehicles!$H36+Characters!H$10)*Weights!$H$3+(Vehicles!$I36+Characters!I$10)*Weights!$I$3</f>
        <v>48.36</v>
      </c>
      <c r="U34" s="3">
        <f>(Vehicles!$C36+Characters!C$20)*Weights!$C$3+(Vehicles!$D36+Characters!D$20)*Weights!$D$3+(Vehicles!$E36+Characters!E$20)*Weights!$E$3+(Vehicles!$F36+Characters!F$20)*Weights!$F$3+(Vehicles!$G36+Characters!G$20)*Weights!$G$3+(Vehicles!$H36+Characters!H$20)*Weights!$H$3+(Vehicles!$I36+Characters!I$20)*Weights!$I$3</f>
        <v>48</v>
      </c>
      <c r="V34" s="3">
        <f>(Vehicles!$C36+Characters!C$21)*Weights!$C$3+(Vehicles!$D36+Characters!D$21)*Weights!$D$3+(Vehicles!$E36+Characters!E$21)*Weights!$E$3+(Vehicles!$F36+Characters!F$21)*Weights!$F$3+(Vehicles!$G36+Characters!G$21)*Weights!$G$3+(Vehicles!$H36+Characters!H$21)*Weights!$H$3+(Vehicles!$I36+Characters!I$21)*Weights!$I$3</f>
        <v>48.150000000000006</v>
      </c>
      <c r="W34" s="3">
        <f>(Vehicles!$C36+Characters!C$22)*Weights!$C$3+(Vehicles!$D36+Characters!D$22)*Weights!$D$3+(Vehicles!$E36+Characters!E$22)*Weights!$E$3+(Vehicles!$F36+Characters!F$22)*Weights!$F$3+(Vehicles!$G36+Characters!G$22)*Weights!$G$3+(Vehicles!$H36+Characters!H$22)*Weights!$H$3+(Vehicles!$I36+Characters!I$22)*Weights!$I$3</f>
        <v>47.81</v>
      </c>
      <c r="X34" s="3">
        <f>(Vehicles!$C36+Characters!C$23)*Weights!$C$3+(Vehicles!$D36+Characters!D$23)*Weights!$D$3+(Vehicles!$E36+Characters!E$23)*Weights!$E$3+(Vehicles!$F36+Characters!F$23)*Weights!$F$3+(Vehicles!$G36+Characters!G$23)*Weights!$G$3+(Vehicles!$H36+Characters!H$23)*Weights!$H$3+(Vehicles!$I36+Characters!I$23)*Weights!$I$3</f>
        <v>47.78</v>
      </c>
      <c r="Y34" s="3">
        <f>(Vehicles!$C36+Characters!C$24)*Weights!$C$3+(Vehicles!$D36+Characters!D$24)*Weights!$D$3+(Vehicles!$E36+Characters!E$24)*Weights!$E$3+(Vehicles!$F36+Characters!F$24)*Weights!$F$3+(Vehicles!$G36+Characters!G$24)*Weights!$G$3+(Vehicles!$H36+Characters!H$24)*Weights!$H$3+(Vehicles!$I36+Characters!I$24)*Weights!$I$3</f>
        <v>46.819999999999993</v>
      </c>
      <c r="Z34" s="3">
        <f>(Vehicles!$C36+Characters!C$25)*Weights!$C$3+(Vehicles!$D36+Characters!D$25)*Weights!$D$3+(Vehicles!$E36+Characters!E$25)*Weights!$E$3+(Vehicles!$F36+Characters!F$25)*Weights!$F$3+(Vehicles!$G36+Characters!G$25)*Weights!$G$3+(Vehicles!$H36+Characters!H$25)*Weights!$H$3+(Vehicles!$I36+Characters!I$25)*Weights!$I$3</f>
        <v>48.419999999999995</v>
      </c>
      <c r="AA34" s="3">
        <f>(Vehicles!$C36+Characters!C$26)*Weights!$C$3+(Vehicles!$D36+Characters!D$26)*Weights!$D$3+(Vehicles!$E36+Characters!E$26)*Weights!$E$3+(Vehicles!$F36+Characters!F$26)*Weights!$F$3+(Vehicles!$G36+Characters!G$26)*Weights!$G$3+(Vehicles!$H36+Characters!H$26)*Weights!$H$3+(Vehicles!$I36+Characters!I$26)*Weights!$I$3</f>
        <v>47.86999999999999</v>
      </c>
      <c r="AB34" s="3">
        <f>(Vehicles!$C36+Characters!C$27)*Weights!$C$3+(Vehicles!$D36+Characters!D$27)*Weights!$D$3+(Vehicles!$E36+Characters!E$27)*Weights!$E$3+(Vehicles!$F36+Characters!F$27)*Weights!$F$3+(Vehicles!$G36+Characters!G$27)*Weights!$G$3+(Vehicles!$H36+Characters!H$27)*Weights!$H$3+(Vehicles!$I36+Characters!I$27)*Weights!$I$3</f>
        <v>47.849999999999994</v>
      </c>
      <c r="AC34" s="3">
        <f>(Vehicles!$C36+Characters!C$28)*Weights!$C$3+(Vehicles!$D36+Characters!D$28)*Weights!$D$3+(Vehicles!$E36+Characters!E$28)*Weights!$E$3+(Vehicles!$F36+Characters!F$28)*Weights!$F$3+(Vehicles!$G36+Characters!G$28)*Weights!$G$3+(Vehicles!$H36+Characters!H$28)*Weights!$H$3+(Vehicles!$I36+Characters!I$28)*Weights!$I$3</f>
        <v>49.32</v>
      </c>
    </row>
    <row r="35" spans="1:29" x14ac:dyDescent="0.25">
      <c r="A35" s="82"/>
      <c r="B35" s="18" t="s">
        <v>76</v>
      </c>
      <c r="C35" s="3">
        <f>(Vehicles!$C37+Characters!C$11)*Weights!$C$3+(Vehicles!$D37+Characters!D$11)*Weights!$D$3+(Vehicles!$E37+Characters!E$11)*Weights!$E$3+(Vehicles!$F37+Characters!F$11)*Weights!$F$3+(Vehicles!$G37+Characters!G$11)*Weights!$G$3+(Vehicles!$H37+Characters!H$11)*Weights!$H$3+(Vehicles!$I37+Characters!I$11)*Weights!$I$3</f>
        <v>43.72</v>
      </c>
      <c r="D35" s="3">
        <f>(Vehicles!$C37+Characters!C$12)*Weights!$C$3+(Vehicles!$D37+Characters!D$12)*Weights!$D$3+(Vehicles!$E37+Characters!E$12)*Weights!$E$3+(Vehicles!$F37+Characters!F$12)*Weights!$F$3+(Vehicles!$G37+Characters!G$12)*Weights!$G$3+(Vehicles!$H37+Characters!H$12)*Weights!$H$3+(Vehicles!$I37+Characters!I$12)*Weights!$I$3</f>
        <v>43.56</v>
      </c>
      <c r="E35" s="3">
        <f>(Vehicles!$C37+Characters!C$13)*Weights!$C$3+(Vehicles!$D37+Characters!D$13)*Weights!$D$3+(Vehicles!$E37+Characters!E$13)*Weights!$E$3+(Vehicles!$F37+Characters!F$13)*Weights!$F$3+(Vehicles!$G37+Characters!G$13)*Weights!$G$3+(Vehicles!$H37+Characters!H$13)*Weights!$H$3+(Vehicles!$I37+Characters!I$13)*Weights!$I$3</f>
        <v>44.88</v>
      </c>
      <c r="F35" s="3">
        <f>(Vehicles!$C37+Characters!C$14)*Weights!$C$3+(Vehicles!$D37+Characters!D$14)*Weights!$D$3+(Vehicles!$E37+Characters!E$14)*Weights!$E$3+(Vehicles!$F37+Characters!F$14)*Weights!$F$3+(Vehicles!$G37+Characters!G$14)*Weights!$G$3+(Vehicles!$H37+Characters!H$14)*Weights!$H$3+(Vehicles!$I37+Characters!I$14)*Weights!$I$3</f>
        <v>44.790000000000006</v>
      </c>
      <c r="G35" s="3">
        <f>(Vehicles!$C37+Characters!C$15)*Weights!$C$3+(Vehicles!$D37+Characters!D$15)*Weights!$D$3+(Vehicles!$E37+Characters!E$15)*Weights!$E$3+(Vehicles!$F37+Characters!F$15)*Weights!$F$3+(Vehicles!$G37+Characters!G$15)*Weights!$G$3+(Vehicles!$H37+Characters!H$15)*Weights!$H$3+(Vehicles!$I37+Characters!I$15)*Weights!$I$3</f>
        <v>43.07</v>
      </c>
      <c r="H35" s="3">
        <f>(Vehicles!$C37+Characters!C$16)*Weights!$C$3+(Vehicles!$D37+Characters!D$16)*Weights!$D$3+(Vehicles!$E37+Characters!E$16)*Weights!$E$3+(Vehicles!$F37+Characters!F$16)*Weights!$F$3+(Vehicles!$G37+Characters!G$16)*Weights!$G$3+(Vehicles!$H37+Characters!H$16)*Weights!$H$3+(Vehicles!$I37+Characters!I$16)*Weights!$I$3</f>
        <v>43.86</v>
      </c>
      <c r="I35" s="3">
        <f>(Vehicles!$C37+Characters!C$17)*Weights!$C$3+(Vehicles!$D37+Characters!D$17)*Weights!$D$3+(Vehicles!$E37+Characters!E$17)*Weights!$E$3+(Vehicles!$F37+Characters!F$17)*Weights!$F$3+(Vehicles!$G37+Characters!G$17)*Weights!$G$3+(Vehicles!$H37+Characters!H$17)*Weights!$H$3+(Vehicles!$I37+Characters!I$17)*Weights!$I$3</f>
        <v>44.61</v>
      </c>
      <c r="J35" s="3">
        <f>(Vehicles!$C37+Characters!C$18)*Weights!$C$3+(Vehicles!$D37+Characters!D$18)*Weights!$D$3+(Vehicles!$E37+Characters!E$18)*Weights!$E$3+(Vehicles!$F37+Characters!F$18)*Weights!$F$3+(Vehicles!$G37+Characters!G$18)*Weights!$G$3+(Vehicles!$H37+Characters!H$18)*Weights!$H$3+(Vehicles!$I37+Characters!I$18)*Weights!$I$3</f>
        <v>43.25</v>
      </c>
      <c r="K35" s="3">
        <f>(Vehicles!$C37+Characters!C$19)*Weights!$C$3+(Vehicles!$D37+Characters!D$19)*Weights!$D$3+(Vehicles!$E37+Characters!E$19)*Weights!$E$3+(Vehicles!$F37+Characters!F$19)*Weights!$F$3+(Vehicles!$G37+Characters!G$19)*Weights!$G$3+(Vehicles!$H37+Characters!H$19)*Weights!$H$3+(Vehicles!$I37+Characters!I$19)*Weights!$I$3</f>
        <v>44.81</v>
      </c>
      <c r="L35" s="3">
        <f>(Vehicles!$C37+Characters!C$2)*Weights!$C$3+(Vehicles!$D37+Characters!D$2)*Weights!$D$3+(Vehicles!$E37+Characters!E$2)*Weights!$E$3+(Vehicles!$F37+Characters!F$2)*Weights!$F$3+(Vehicles!$G37+Characters!G$2)*Weights!$G$3+(Vehicles!$H37+Characters!H$2)*Weights!$H$3+(Vehicles!$I37+Characters!I$2)*Weights!$I$3</f>
        <v>43.38</v>
      </c>
      <c r="M35" s="3">
        <f>(Vehicles!$C37+Characters!C$3)*Weights!$C$3+(Vehicles!$D37+Characters!D$3)*Weights!$D$3+(Vehicles!$E37+Characters!E$3)*Weights!$E$3+(Vehicles!$F37+Characters!F$3)*Weights!$F$3+(Vehicles!$G37+Characters!G$3)*Weights!$G$3+(Vehicles!$H37+Characters!H$3)*Weights!$H$3+(Vehicles!$I37+Characters!I$3)*Weights!$I$3</f>
        <v>44.71</v>
      </c>
      <c r="N35" s="3">
        <f>(Vehicles!$C37+Characters!C$4)*Weights!$C$3+(Vehicles!$D37+Characters!D$4)*Weights!$D$3+(Vehicles!$E37+Characters!E$4)*Weights!$E$3+(Vehicles!$F37+Characters!F$4)*Weights!$F$3+(Vehicles!$G37+Characters!G$4)*Weights!$G$3+(Vehicles!$H37+Characters!H$4)*Weights!$H$3+(Vehicles!$I37+Characters!I$4)*Weights!$I$3</f>
        <v>44.660000000000004</v>
      </c>
      <c r="O35" s="3">
        <f>(Vehicles!$C37+Characters!C$5)*Weights!$C$3+(Vehicles!$D37+Characters!D$5)*Weights!$D$3+(Vehicles!$E37+Characters!E$5)*Weights!$E$3+(Vehicles!$F37+Characters!F$5)*Weights!$F$3+(Vehicles!$G37+Characters!G$5)*Weights!$G$3+(Vehicles!$H37+Characters!H$5)*Weights!$H$3+(Vehicles!$I37+Characters!I$5)*Weights!$I$3</f>
        <v>45.3</v>
      </c>
      <c r="P35" s="3">
        <f>(Vehicles!$C37+Characters!C$6)*Weights!$C$3+(Vehicles!$D37+Characters!D$6)*Weights!$D$3+(Vehicles!$E37+Characters!E$6)*Weights!$E$3+(Vehicles!$F37+Characters!F$6)*Weights!$F$3+(Vehicles!$G37+Characters!G$6)*Weights!$G$3+(Vehicles!$H37+Characters!H$6)*Weights!$H$3+(Vehicles!$I37+Characters!I$6)*Weights!$I$3</f>
        <v>44.36</v>
      </c>
      <c r="Q35" s="3">
        <f>(Vehicles!$C37+Characters!C$7)*Weights!$C$3+(Vehicles!$D37+Characters!D$7)*Weights!$D$3+(Vehicles!$E37+Characters!E$7)*Weights!$E$3+(Vehicles!$F37+Characters!F$7)*Weights!$F$3+(Vehicles!$G37+Characters!G$7)*Weights!$G$3+(Vehicles!$H37+Characters!H$7)*Weights!$H$3+(Vehicles!$I37+Characters!I$7)*Weights!$I$3</f>
        <v>43.61</v>
      </c>
      <c r="R35" s="3">
        <f>(Vehicles!$C37+Characters!C$8)*Weights!$C$3+(Vehicles!$D37+Characters!D$8)*Weights!$D$3+(Vehicles!$E37+Characters!E$8)*Weights!$E$3+(Vehicles!$F37+Characters!F$8)*Weights!$F$3+(Vehicles!$G37+Characters!G$8)*Weights!$G$3+(Vehicles!$H37+Characters!H$8)*Weights!$H$3+(Vehicles!$I37+Characters!I$8)*Weights!$I$3</f>
        <v>44.15</v>
      </c>
      <c r="S35" s="3">
        <f>(Vehicles!$C37+Characters!C$9)*Weights!$C$3+(Vehicles!$D37+Characters!D$9)*Weights!$D$3+(Vehicles!$E37+Characters!E$9)*Weights!$E$3+(Vehicles!$F37+Characters!F$9)*Weights!$F$3+(Vehicles!$G37+Characters!G$9)*Weights!$G$3+(Vehicles!$H37+Characters!H$9)*Weights!$H$3+(Vehicles!$I37+Characters!I$9)*Weights!$I$3</f>
        <v>44.84</v>
      </c>
      <c r="T35" s="3">
        <f>(Vehicles!$C37+Characters!C$10)*Weights!$C$3+(Vehicles!$D37+Characters!D$10)*Weights!$D$3+(Vehicles!$E37+Characters!E$10)*Weights!$E$3+(Vehicles!$F37+Characters!F$10)*Weights!$F$3+(Vehicles!$G37+Characters!G$10)*Weights!$G$3+(Vehicles!$H37+Characters!H$10)*Weights!$H$3+(Vehicles!$I37+Characters!I$10)*Weights!$I$3</f>
        <v>44.45</v>
      </c>
      <c r="U35" s="3">
        <f>(Vehicles!$C37+Characters!C$20)*Weights!$C$3+(Vehicles!$D37+Characters!D$20)*Weights!$D$3+(Vehicles!$E37+Characters!E$20)*Weights!$E$3+(Vehicles!$F37+Characters!F$20)*Weights!$F$3+(Vehicles!$G37+Characters!G$20)*Weights!$G$3+(Vehicles!$H37+Characters!H$20)*Weights!$H$3+(Vehicles!$I37+Characters!I$20)*Weights!$I$3</f>
        <v>44.09</v>
      </c>
      <c r="V35" s="3">
        <f>(Vehicles!$C37+Characters!C$21)*Weights!$C$3+(Vehicles!$D37+Characters!D$21)*Weights!$D$3+(Vehicles!$E37+Characters!E$21)*Weights!$E$3+(Vehicles!$F37+Characters!F$21)*Weights!$F$3+(Vehicles!$G37+Characters!G$21)*Weights!$G$3+(Vehicles!$H37+Characters!H$21)*Weights!$H$3+(Vehicles!$I37+Characters!I$21)*Weights!$I$3</f>
        <v>44.239999999999995</v>
      </c>
      <c r="W35" s="3">
        <f>(Vehicles!$C37+Characters!C$22)*Weights!$C$3+(Vehicles!$D37+Characters!D$22)*Weights!$D$3+(Vehicles!$E37+Characters!E$22)*Weights!$E$3+(Vehicles!$F37+Characters!F$22)*Weights!$F$3+(Vehicles!$G37+Characters!G$22)*Weights!$G$3+(Vehicles!$H37+Characters!H$22)*Weights!$H$3+(Vehicles!$I37+Characters!I$22)*Weights!$I$3</f>
        <v>43.900000000000006</v>
      </c>
      <c r="X35" s="3">
        <f>(Vehicles!$C37+Characters!C$23)*Weights!$C$3+(Vehicles!$D37+Characters!D$23)*Weights!$D$3+(Vehicles!$E37+Characters!E$23)*Weights!$E$3+(Vehicles!$F37+Characters!F$23)*Weights!$F$3+(Vehicles!$G37+Characters!G$23)*Weights!$G$3+(Vehicles!$H37+Characters!H$23)*Weights!$H$3+(Vehicles!$I37+Characters!I$23)*Weights!$I$3</f>
        <v>43.87</v>
      </c>
      <c r="Y35" s="3">
        <f>(Vehicles!$C37+Characters!C$24)*Weights!$C$3+(Vehicles!$D37+Characters!D$24)*Weights!$D$3+(Vehicles!$E37+Characters!E$24)*Weights!$E$3+(Vehicles!$F37+Characters!F$24)*Weights!$F$3+(Vehicles!$G37+Characters!G$24)*Weights!$G$3+(Vehicles!$H37+Characters!H$24)*Weights!$H$3+(Vehicles!$I37+Characters!I$24)*Weights!$I$3</f>
        <v>42.91</v>
      </c>
      <c r="Z35" s="3">
        <f>(Vehicles!$C37+Characters!C$25)*Weights!$C$3+(Vehicles!$D37+Characters!D$25)*Weights!$D$3+(Vehicles!$E37+Characters!E$25)*Weights!$E$3+(Vehicles!$F37+Characters!F$25)*Weights!$F$3+(Vehicles!$G37+Characters!G$25)*Weights!$G$3+(Vehicles!$H37+Characters!H$25)*Weights!$H$3+(Vehicles!$I37+Characters!I$25)*Weights!$I$3</f>
        <v>44.510000000000005</v>
      </c>
      <c r="AA35" s="3">
        <f>(Vehicles!$C37+Characters!C$26)*Weights!$C$3+(Vehicles!$D37+Characters!D$26)*Weights!$D$3+(Vehicles!$E37+Characters!E$26)*Weights!$E$3+(Vehicles!$F37+Characters!F$26)*Weights!$F$3+(Vehicles!$G37+Characters!G$26)*Weights!$G$3+(Vehicles!$H37+Characters!H$26)*Weights!$H$3+(Vehicles!$I37+Characters!I$26)*Weights!$I$3</f>
        <v>43.96</v>
      </c>
      <c r="AB35" s="3">
        <f>(Vehicles!$C37+Characters!C$27)*Weights!$C$3+(Vehicles!$D37+Characters!D$27)*Weights!$D$3+(Vehicles!$E37+Characters!E$27)*Weights!$E$3+(Vehicles!$F37+Characters!F$27)*Weights!$F$3+(Vehicles!$G37+Characters!G$27)*Weights!$G$3+(Vehicles!$H37+Characters!H$27)*Weights!$H$3+(Vehicles!$I37+Characters!I$27)*Weights!$I$3</f>
        <v>43.94</v>
      </c>
      <c r="AC35" s="3">
        <f>(Vehicles!$C37+Characters!C$28)*Weights!$C$3+(Vehicles!$D37+Characters!D$28)*Weights!$D$3+(Vehicles!$E37+Characters!E$28)*Weights!$E$3+(Vehicles!$F37+Characters!F$28)*Weights!$F$3+(Vehicles!$G37+Characters!G$28)*Weights!$G$3+(Vehicles!$H37+Characters!H$28)*Weights!$H$3+(Vehicles!$I37+Characters!I$28)*Weights!$I$3</f>
        <v>45.41</v>
      </c>
    </row>
    <row r="36" spans="1:29" x14ac:dyDescent="0.25">
      <c r="A36" s="82"/>
      <c r="B36" s="18" t="s">
        <v>77</v>
      </c>
      <c r="C36" s="3">
        <f>(Vehicles!$C38+Characters!C$11)*Weights!$C$3+(Vehicles!$D38+Characters!D$11)*Weights!$D$3+(Vehicles!$E38+Characters!E$11)*Weights!$E$3+(Vehicles!$F38+Characters!F$11)*Weights!$F$3+(Vehicles!$G38+Characters!G$11)*Weights!$G$3+(Vehicles!$H38+Characters!H$11)*Weights!$H$3+(Vehicles!$I38+Characters!I$11)*Weights!$I$3</f>
        <v>49.17</v>
      </c>
      <c r="D36" s="3">
        <f>(Vehicles!$C38+Characters!C$12)*Weights!$C$3+(Vehicles!$D38+Characters!D$12)*Weights!$D$3+(Vehicles!$E38+Characters!E$12)*Weights!$E$3+(Vehicles!$F38+Characters!F$12)*Weights!$F$3+(Vehicles!$G38+Characters!G$12)*Weights!$G$3+(Vehicles!$H38+Characters!H$12)*Weights!$H$3+(Vehicles!$I38+Characters!I$12)*Weights!$I$3</f>
        <v>49.01</v>
      </c>
      <c r="E36" s="3">
        <f>(Vehicles!$C38+Characters!C$13)*Weights!$C$3+(Vehicles!$D38+Characters!D$13)*Weights!$D$3+(Vehicles!$E38+Characters!E$13)*Weights!$E$3+(Vehicles!$F38+Characters!F$13)*Weights!$F$3+(Vehicles!$G38+Characters!G$13)*Weights!$G$3+(Vehicles!$H38+Characters!H$13)*Weights!$H$3+(Vehicles!$I38+Characters!I$13)*Weights!$I$3</f>
        <v>50.33</v>
      </c>
      <c r="F36" s="3">
        <f>(Vehicles!$C38+Characters!C$14)*Weights!$C$3+(Vehicles!$D38+Characters!D$14)*Weights!$D$3+(Vehicles!$E38+Characters!E$14)*Weights!$E$3+(Vehicles!$F38+Characters!F$14)*Weights!$F$3+(Vehicles!$G38+Characters!G$14)*Weights!$G$3+(Vehicles!$H38+Characters!H$14)*Weights!$H$3+(Vehicles!$I38+Characters!I$14)*Weights!$I$3</f>
        <v>50.239999999999995</v>
      </c>
      <c r="G36" s="3">
        <f>(Vehicles!$C38+Characters!C$15)*Weights!$C$3+(Vehicles!$D38+Characters!D$15)*Weights!$D$3+(Vehicles!$E38+Characters!E$15)*Weights!$E$3+(Vehicles!$F38+Characters!F$15)*Weights!$F$3+(Vehicles!$G38+Characters!G$15)*Weights!$G$3+(Vehicles!$H38+Characters!H$15)*Weights!$H$3+(Vehicles!$I38+Characters!I$15)*Weights!$I$3</f>
        <v>48.519999999999996</v>
      </c>
      <c r="H36" s="3">
        <f>(Vehicles!$C38+Characters!C$16)*Weights!$C$3+(Vehicles!$D38+Characters!D$16)*Weights!$D$3+(Vehicles!$E38+Characters!E$16)*Weights!$E$3+(Vehicles!$F38+Characters!F$16)*Weights!$F$3+(Vehicles!$G38+Characters!G$16)*Weights!$G$3+(Vehicles!$H38+Characters!H$16)*Weights!$H$3+(Vehicles!$I38+Characters!I$16)*Weights!$I$3</f>
        <v>49.309999999999995</v>
      </c>
      <c r="I36" s="3">
        <f>(Vehicles!$C38+Characters!C$17)*Weights!$C$3+(Vehicles!$D38+Characters!D$17)*Weights!$D$3+(Vehicles!$E38+Characters!E$17)*Weights!$E$3+(Vehicles!$F38+Characters!F$17)*Weights!$F$3+(Vehicles!$G38+Characters!G$17)*Weights!$G$3+(Vehicles!$H38+Characters!H$17)*Weights!$H$3+(Vehicles!$I38+Characters!I$17)*Weights!$I$3</f>
        <v>50.059999999999995</v>
      </c>
      <c r="J36" s="3">
        <f>(Vehicles!$C38+Characters!C$18)*Weights!$C$3+(Vehicles!$D38+Characters!D$18)*Weights!$D$3+(Vehicles!$E38+Characters!E$18)*Weights!$E$3+(Vehicles!$F38+Characters!F$18)*Weights!$F$3+(Vehicles!$G38+Characters!G$18)*Weights!$G$3+(Vehicles!$H38+Characters!H$18)*Weights!$H$3+(Vehicles!$I38+Characters!I$18)*Weights!$I$3</f>
        <v>48.699999999999996</v>
      </c>
      <c r="K36" s="3">
        <f>(Vehicles!$C38+Characters!C$19)*Weights!$C$3+(Vehicles!$D38+Characters!D$19)*Weights!$D$3+(Vehicles!$E38+Characters!E$19)*Weights!$E$3+(Vehicles!$F38+Characters!F$19)*Weights!$F$3+(Vehicles!$G38+Characters!G$19)*Weights!$G$3+(Vehicles!$H38+Characters!H$19)*Weights!$H$3+(Vehicles!$I38+Characters!I$19)*Weights!$I$3</f>
        <v>50.259999999999991</v>
      </c>
      <c r="L36" s="3">
        <f>(Vehicles!$C38+Characters!C$2)*Weights!$C$3+(Vehicles!$D38+Characters!D$2)*Weights!$D$3+(Vehicles!$E38+Characters!E$2)*Weights!$E$3+(Vehicles!$F38+Characters!F$2)*Weights!$F$3+(Vehicles!$G38+Characters!G$2)*Weights!$G$3+(Vehicles!$H38+Characters!H$2)*Weights!$H$3+(Vehicles!$I38+Characters!I$2)*Weights!$I$3</f>
        <v>48.83</v>
      </c>
      <c r="M36" s="3">
        <f>(Vehicles!$C38+Characters!C$3)*Weights!$C$3+(Vehicles!$D38+Characters!D$3)*Weights!$D$3+(Vehicles!$E38+Characters!E$3)*Weights!$E$3+(Vehicles!$F38+Characters!F$3)*Weights!$F$3+(Vehicles!$G38+Characters!G$3)*Weights!$G$3+(Vehicles!$H38+Characters!H$3)*Weights!$H$3+(Vehicles!$I38+Characters!I$3)*Weights!$I$3</f>
        <v>50.16</v>
      </c>
      <c r="N36" s="3">
        <f>(Vehicles!$C38+Characters!C$4)*Weights!$C$3+(Vehicles!$D38+Characters!D$4)*Weights!$D$3+(Vehicles!$E38+Characters!E$4)*Weights!$E$3+(Vehicles!$F38+Characters!F$4)*Weights!$F$3+(Vehicles!$G38+Characters!G$4)*Weights!$G$3+(Vehicles!$H38+Characters!H$4)*Weights!$H$3+(Vehicles!$I38+Characters!I$4)*Weights!$I$3</f>
        <v>50.11</v>
      </c>
      <c r="O36" s="3">
        <f>(Vehicles!$C38+Characters!C$5)*Weights!$C$3+(Vehicles!$D38+Characters!D$5)*Weights!$D$3+(Vehicles!$E38+Characters!E$5)*Weights!$E$3+(Vehicles!$F38+Characters!F$5)*Weights!$F$3+(Vehicles!$G38+Characters!G$5)*Weights!$G$3+(Vehicles!$H38+Characters!H$5)*Weights!$H$3+(Vehicles!$I38+Characters!I$5)*Weights!$I$3</f>
        <v>50.749999999999993</v>
      </c>
      <c r="P36" s="3">
        <f>(Vehicles!$C38+Characters!C$6)*Weights!$C$3+(Vehicles!$D38+Characters!D$6)*Weights!$D$3+(Vehicles!$E38+Characters!E$6)*Weights!$E$3+(Vehicles!$F38+Characters!F$6)*Weights!$F$3+(Vehicles!$G38+Characters!G$6)*Weights!$G$3+(Vehicles!$H38+Characters!H$6)*Weights!$H$3+(Vehicles!$I38+Characters!I$6)*Weights!$I$3</f>
        <v>49.809999999999995</v>
      </c>
      <c r="Q36" s="3">
        <f>(Vehicles!$C38+Characters!C$7)*Weights!$C$3+(Vehicles!$D38+Characters!D$7)*Weights!$D$3+(Vehicles!$E38+Characters!E$7)*Weights!$E$3+(Vehicles!$F38+Characters!F$7)*Weights!$F$3+(Vehicles!$G38+Characters!G$7)*Weights!$G$3+(Vehicles!$H38+Characters!H$7)*Weights!$H$3+(Vehicles!$I38+Characters!I$7)*Weights!$I$3</f>
        <v>49.059999999999995</v>
      </c>
      <c r="R36" s="3">
        <f>(Vehicles!$C38+Characters!C$8)*Weights!$C$3+(Vehicles!$D38+Characters!D$8)*Weights!$D$3+(Vehicles!$E38+Characters!E$8)*Weights!$E$3+(Vehicles!$F38+Characters!F$8)*Weights!$F$3+(Vehicles!$G38+Characters!G$8)*Weights!$G$3+(Vehicles!$H38+Characters!H$8)*Weights!$H$3+(Vehicles!$I38+Characters!I$8)*Weights!$I$3</f>
        <v>49.6</v>
      </c>
      <c r="S36" s="3">
        <f>(Vehicles!$C38+Characters!C$9)*Weights!$C$3+(Vehicles!$D38+Characters!D$9)*Weights!$D$3+(Vehicles!$E38+Characters!E$9)*Weights!$E$3+(Vehicles!$F38+Characters!F$9)*Weights!$F$3+(Vehicles!$G38+Characters!G$9)*Weights!$G$3+(Vehicles!$H38+Characters!H$9)*Weights!$H$3+(Vehicles!$I38+Characters!I$9)*Weights!$I$3</f>
        <v>50.29</v>
      </c>
      <c r="T36" s="3">
        <f>(Vehicles!$C38+Characters!C$10)*Weights!$C$3+(Vehicles!$D38+Characters!D$10)*Weights!$D$3+(Vehicles!$E38+Characters!E$10)*Weights!$E$3+(Vehicles!$F38+Characters!F$10)*Weights!$F$3+(Vehicles!$G38+Characters!G$10)*Weights!$G$3+(Vehicles!$H38+Characters!H$10)*Weights!$H$3+(Vehicles!$I38+Characters!I$10)*Weights!$I$3</f>
        <v>49.899999999999991</v>
      </c>
      <c r="U36" s="3">
        <f>(Vehicles!$C38+Characters!C$20)*Weights!$C$3+(Vehicles!$D38+Characters!D$20)*Weights!$D$3+(Vehicles!$E38+Characters!E$20)*Weights!$E$3+(Vehicles!$F38+Characters!F$20)*Weights!$F$3+(Vehicles!$G38+Characters!G$20)*Weights!$G$3+(Vehicles!$H38+Characters!H$20)*Weights!$H$3+(Vehicles!$I38+Characters!I$20)*Weights!$I$3</f>
        <v>49.54</v>
      </c>
      <c r="V36" s="3">
        <f>(Vehicles!$C38+Characters!C$21)*Weights!$C$3+(Vehicles!$D38+Characters!D$21)*Weights!$D$3+(Vehicles!$E38+Characters!E$21)*Weights!$E$3+(Vehicles!$F38+Characters!F$21)*Weights!$F$3+(Vehicles!$G38+Characters!G$21)*Weights!$G$3+(Vehicles!$H38+Characters!H$21)*Weights!$H$3+(Vehicles!$I38+Characters!I$21)*Weights!$I$3</f>
        <v>49.69</v>
      </c>
      <c r="W36" s="3">
        <f>(Vehicles!$C38+Characters!C$22)*Weights!$C$3+(Vehicles!$D38+Characters!D$22)*Weights!$D$3+(Vehicles!$E38+Characters!E$22)*Weights!$E$3+(Vehicles!$F38+Characters!F$22)*Weights!$F$3+(Vehicles!$G38+Characters!G$22)*Weights!$G$3+(Vehicles!$H38+Characters!H$22)*Weights!$H$3+(Vehicles!$I38+Characters!I$22)*Weights!$I$3</f>
        <v>49.35</v>
      </c>
      <c r="X36" s="3">
        <f>(Vehicles!$C38+Characters!C$23)*Weights!$C$3+(Vehicles!$D38+Characters!D$23)*Weights!$D$3+(Vehicles!$E38+Characters!E$23)*Weights!$E$3+(Vehicles!$F38+Characters!F$23)*Weights!$F$3+(Vehicles!$G38+Characters!G$23)*Weights!$G$3+(Vehicles!$H38+Characters!H$23)*Weights!$H$3+(Vehicles!$I38+Characters!I$23)*Weights!$I$3</f>
        <v>49.32</v>
      </c>
      <c r="Y36" s="3">
        <f>(Vehicles!$C38+Characters!C$24)*Weights!$C$3+(Vehicles!$D38+Characters!D$24)*Weights!$D$3+(Vehicles!$E38+Characters!E$24)*Weights!$E$3+(Vehicles!$F38+Characters!F$24)*Weights!$F$3+(Vehicles!$G38+Characters!G$24)*Weights!$G$3+(Vehicles!$H38+Characters!H$24)*Weights!$H$3+(Vehicles!$I38+Characters!I$24)*Weights!$I$3</f>
        <v>48.36</v>
      </c>
      <c r="Z36" s="3">
        <f>(Vehicles!$C38+Characters!C$25)*Weights!$C$3+(Vehicles!$D38+Characters!D$25)*Weights!$D$3+(Vehicles!$E38+Characters!E$25)*Weights!$E$3+(Vehicles!$F38+Characters!F$25)*Weights!$F$3+(Vehicles!$G38+Characters!G$25)*Weights!$G$3+(Vehicles!$H38+Characters!H$25)*Weights!$H$3+(Vehicles!$I38+Characters!I$25)*Weights!$I$3</f>
        <v>49.959999999999994</v>
      </c>
      <c r="AA36" s="3">
        <f>(Vehicles!$C38+Characters!C$26)*Weights!$C$3+(Vehicles!$D38+Characters!D$26)*Weights!$D$3+(Vehicles!$E38+Characters!E$26)*Weights!$E$3+(Vehicles!$F38+Characters!F$26)*Weights!$F$3+(Vehicles!$G38+Characters!G$26)*Weights!$G$3+(Vehicles!$H38+Characters!H$26)*Weights!$H$3+(Vehicles!$I38+Characters!I$26)*Weights!$I$3</f>
        <v>49.41</v>
      </c>
      <c r="AB36" s="3">
        <f>(Vehicles!$C38+Characters!C$27)*Weights!$C$3+(Vehicles!$D38+Characters!D$27)*Weights!$D$3+(Vehicles!$E38+Characters!E$27)*Weights!$E$3+(Vehicles!$F38+Characters!F$27)*Weights!$F$3+(Vehicles!$G38+Characters!G$27)*Weights!$G$3+(Vehicles!$H38+Characters!H$27)*Weights!$H$3+(Vehicles!$I38+Characters!I$27)*Weights!$I$3</f>
        <v>49.39</v>
      </c>
      <c r="AC36" s="3">
        <f>(Vehicles!$C38+Characters!C$28)*Weights!$C$3+(Vehicles!$D38+Characters!D$28)*Weights!$D$3+(Vehicles!$E38+Characters!E$28)*Weights!$E$3+(Vehicles!$F38+Characters!F$28)*Weights!$F$3+(Vehicles!$G38+Characters!G$28)*Weights!$G$3+(Vehicles!$H38+Characters!H$28)*Weights!$H$3+(Vehicles!$I38+Characters!I$28)*Weights!$I$3</f>
        <v>50.859999999999992</v>
      </c>
    </row>
    <row r="37" spans="1:29" x14ac:dyDescent="0.25">
      <c r="A37" s="82"/>
      <c r="B37" s="18" t="s">
        <v>78</v>
      </c>
      <c r="C37" s="3">
        <f>(Vehicles!$C39+Characters!C$11)*Weights!$C$3+(Vehicles!$D39+Characters!D$11)*Weights!$D$3+(Vehicles!$E39+Characters!E$11)*Weights!$E$3+(Vehicles!$F39+Characters!F$11)*Weights!$F$3+(Vehicles!$G39+Characters!G$11)*Weights!$G$3+(Vehicles!$H39+Characters!H$11)*Weights!$H$3+(Vehicles!$I39+Characters!I$11)*Weights!$I$3</f>
        <v>40.61</v>
      </c>
      <c r="D37" s="3">
        <f>(Vehicles!$C39+Characters!C$12)*Weights!$C$3+(Vehicles!$D39+Characters!D$12)*Weights!$D$3+(Vehicles!$E39+Characters!E$12)*Weights!$E$3+(Vehicles!$F39+Characters!F$12)*Weights!$F$3+(Vehicles!$G39+Characters!G$12)*Weights!$G$3+(Vehicles!$H39+Characters!H$12)*Weights!$H$3+(Vehicles!$I39+Characters!I$12)*Weights!$I$3</f>
        <v>40.449999999999996</v>
      </c>
      <c r="E37" s="3">
        <f>(Vehicles!$C39+Characters!C$13)*Weights!$C$3+(Vehicles!$D39+Characters!D$13)*Weights!$D$3+(Vehicles!$E39+Characters!E$13)*Weights!$E$3+(Vehicles!$F39+Characters!F$13)*Weights!$F$3+(Vehicles!$G39+Characters!G$13)*Weights!$G$3+(Vehicles!$H39+Characters!H$13)*Weights!$H$3+(Vehicles!$I39+Characters!I$13)*Weights!$I$3</f>
        <v>41.77</v>
      </c>
      <c r="F37" s="3">
        <f>(Vehicles!$C39+Characters!C$14)*Weights!$C$3+(Vehicles!$D39+Characters!D$14)*Weights!$D$3+(Vehicles!$E39+Characters!E$14)*Weights!$E$3+(Vehicles!$F39+Characters!F$14)*Weights!$F$3+(Vehicles!$G39+Characters!G$14)*Weights!$G$3+(Vehicles!$H39+Characters!H$14)*Weights!$H$3+(Vehicles!$I39+Characters!I$14)*Weights!$I$3</f>
        <v>41.679999999999993</v>
      </c>
      <c r="G37" s="3">
        <f>(Vehicles!$C39+Characters!C$15)*Weights!$C$3+(Vehicles!$D39+Characters!D$15)*Weights!$D$3+(Vehicles!$E39+Characters!E$15)*Weights!$E$3+(Vehicles!$F39+Characters!F$15)*Weights!$F$3+(Vehicles!$G39+Characters!G$15)*Weights!$G$3+(Vehicles!$H39+Characters!H$15)*Weights!$H$3+(Vehicles!$I39+Characters!I$15)*Weights!$I$3</f>
        <v>39.96</v>
      </c>
      <c r="H37" s="3">
        <f>(Vehicles!$C39+Characters!C$16)*Weights!$C$3+(Vehicles!$D39+Characters!D$16)*Weights!$D$3+(Vehicles!$E39+Characters!E$16)*Weights!$E$3+(Vehicles!$F39+Characters!F$16)*Weights!$F$3+(Vehicles!$G39+Characters!G$16)*Weights!$G$3+(Vehicles!$H39+Characters!H$16)*Weights!$H$3+(Vehicles!$I39+Characters!I$16)*Weights!$I$3</f>
        <v>40.75</v>
      </c>
      <c r="I37" s="3">
        <f>(Vehicles!$C39+Characters!C$17)*Weights!$C$3+(Vehicles!$D39+Characters!D$17)*Weights!$D$3+(Vehicles!$E39+Characters!E$17)*Weights!$E$3+(Vehicles!$F39+Characters!F$17)*Weights!$F$3+(Vehicles!$G39+Characters!G$17)*Weights!$G$3+(Vehicles!$H39+Characters!H$17)*Weights!$H$3+(Vehicles!$I39+Characters!I$17)*Weights!$I$3</f>
        <v>41.499999999999993</v>
      </c>
      <c r="J37" s="3">
        <f>(Vehicles!$C39+Characters!C$18)*Weights!$C$3+(Vehicles!$D39+Characters!D$18)*Weights!$D$3+(Vehicles!$E39+Characters!E$18)*Weights!$E$3+(Vehicles!$F39+Characters!F$18)*Weights!$F$3+(Vehicles!$G39+Characters!G$18)*Weights!$G$3+(Vehicles!$H39+Characters!H$18)*Weights!$H$3+(Vehicles!$I39+Characters!I$18)*Weights!$I$3</f>
        <v>40.14</v>
      </c>
      <c r="K37" s="3">
        <f>(Vehicles!$C39+Characters!C$19)*Weights!$C$3+(Vehicles!$D39+Characters!D$19)*Weights!$D$3+(Vehicles!$E39+Characters!E$19)*Weights!$E$3+(Vehicles!$F39+Characters!F$19)*Weights!$F$3+(Vehicles!$G39+Characters!G$19)*Weights!$G$3+(Vehicles!$H39+Characters!H$19)*Weights!$H$3+(Vehicles!$I39+Characters!I$19)*Weights!$I$3</f>
        <v>41.7</v>
      </c>
      <c r="L37" s="3">
        <f>(Vehicles!$C39+Characters!C$2)*Weights!$C$3+(Vehicles!$D39+Characters!D$2)*Weights!$D$3+(Vehicles!$E39+Characters!E$2)*Weights!$E$3+(Vehicles!$F39+Characters!F$2)*Weights!$F$3+(Vehicles!$G39+Characters!G$2)*Weights!$G$3+(Vehicles!$H39+Characters!H$2)*Weights!$H$3+(Vehicles!$I39+Characters!I$2)*Weights!$I$3</f>
        <v>40.269999999999996</v>
      </c>
      <c r="M37" s="3">
        <f>(Vehicles!$C39+Characters!C$3)*Weights!$C$3+(Vehicles!$D39+Characters!D$3)*Weights!$D$3+(Vehicles!$E39+Characters!E$3)*Weights!$E$3+(Vehicles!$F39+Characters!F$3)*Weights!$F$3+(Vehicles!$G39+Characters!G$3)*Weights!$G$3+(Vehicles!$H39+Characters!H$3)*Weights!$H$3+(Vehicles!$I39+Characters!I$3)*Weights!$I$3</f>
        <v>41.599999999999994</v>
      </c>
      <c r="N37" s="3">
        <f>(Vehicles!$C39+Characters!C$4)*Weights!$C$3+(Vehicles!$D39+Characters!D$4)*Weights!$D$3+(Vehicles!$E39+Characters!E$4)*Weights!$E$3+(Vehicles!$F39+Characters!F$4)*Weights!$F$3+(Vehicles!$G39+Characters!G$4)*Weights!$G$3+(Vehicles!$H39+Characters!H$4)*Weights!$H$3+(Vehicles!$I39+Characters!I$4)*Weights!$I$3</f>
        <v>41.55</v>
      </c>
      <c r="O37" s="3">
        <f>(Vehicles!$C39+Characters!C$5)*Weights!$C$3+(Vehicles!$D39+Characters!D$5)*Weights!$D$3+(Vehicles!$E39+Characters!E$5)*Weights!$E$3+(Vehicles!$F39+Characters!F$5)*Weights!$F$3+(Vehicles!$G39+Characters!G$5)*Weights!$G$3+(Vehicles!$H39+Characters!H$5)*Weights!$H$3+(Vehicles!$I39+Characters!I$5)*Weights!$I$3</f>
        <v>42.19</v>
      </c>
      <c r="P37" s="3">
        <f>(Vehicles!$C39+Characters!C$6)*Weights!$C$3+(Vehicles!$D39+Characters!D$6)*Weights!$D$3+(Vehicles!$E39+Characters!E$6)*Weights!$E$3+(Vehicles!$F39+Characters!F$6)*Weights!$F$3+(Vehicles!$G39+Characters!G$6)*Weights!$G$3+(Vehicles!$H39+Characters!H$6)*Weights!$H$3+(Vehicles!$I39+Characters!I$6)*Weights!$I$3</f>
        <v>41.25</v>
      </c>
      <c r="Q37" s="3">
        <f>(Vehicles!$C39+Characters!C$7)*Weights!$C$3+(Vehicles!$D39+Characters!D$7)*Weights!$D$3+(Vehicles!$E39+Characters!E$7)*Weights!$E$3+(Vehicles!$F39+Characters!F$7)*Weights!$F$3+(Vehicles!$G39+Characters!G$7)*Weights!$G$3+(Vehicles!$H39+Characters!H$7)*Weights!$H$3+(Vehicles!$I39+Characters!I$7)*Weights!$I$3</f>
        <v>40.5</v>
      </c>
      <c r="R37" s="3">
        <f>(Vehicles!$C39+Characters!C$8)*Weights!$C$3+(Vehicles!$D39+Characters!D$8)*Weights!$D$3+(Vehicles!$E39+Characters!E$8)*Weights!$E$3+(Vehicles!$F39+Characters!F$8)*Weights!$F$3+(Vehicles!$G39+Characters!G$8)*Weights!$G$3+(Vehicles!$H39+Characters!H$8)*Weights!$H$3+(Vehicles!$I39+Characters!I$8)*Weights!$I$3</f>
        <v>41.04</v>
      </c>
      <c r="S37" s="3">
        <f>(Vehicles!$C39+Characters!C$9)*Weights!$C$3+(Vehicles!$D39+Characters!D$9)*Weights!$D$3+(Vehicles!$E39+Characters!E$9)*Weights!$E$3+(Vehicles!$F39+Characters!F$9)*Weights!$F$3+(Vehicles!$G39+Characters!G$9)*Weights!$G$3+(Vehicles!$H39+Characters!H$9)*Weights!$H$3+(Vehicles!$I39+Characters!I$9)*Weights!$I$3</f>
        <v>41.73</v>
      </c>
      <c r="T37" s="3">
        <f>(Vehicles!$C39+Characters!C$10)*Weights!$C$3+(Vehicles!$D39+Characters!D$10)*Weights!$D$3+(Vehicles!$E39+Characters!E$10)*Weights!$E$3+(Vehicles!$F39+Characters!F$10)*Weights!$F$3+(Vehicles!$G39+Characters!G$10)*Weights!$G$3+(Vehicles!$H39+Characters!H$10)*Weights!$H$3+(Vehicles!$I39+Characters!I$10)*Weights!$I$3</f>
        <v>41.339999999999996</v>
      </c>
      <c r="U37" s="3">
        <f>(Vehicles!$C39+Characters!C$20)*Weights!$C$3+(Vehicles!$D39+Characters!D$20)*Weights!$D$3+(Vehicles!$E39+Characters!E$20)*Weights!$E$3+(Vehicles!$F39+Characters!F$20)*Weights!$F$3+(Vehicles!$G39+Characters!G$20)*Weights!$G$3+(Vehicles!$H39+Characters!H$20)*Weights!$H$3+(Vehicles!$I39+Characters!I$20)*Weights!$I$3</f>
        <v>40.980000000000004</v>
      </c>
      <c r="V37" s="3">
        <f>(Vehicles!$C39+Characters!C$21)*Weights!$C$3+(Vehicles!$D39+Characters!D$21)*Weights!$D$3+(Vehicles!$E39+Characters!E$21)*Weights!$E$3+(Vehicles!$F39+Characters!F$21)*Weights!$F$3+(Vehicles!$G39+Characters!G$21)*Weights!$G$3+(Vehicles!$H39+Characters!H$21)*Weights!$H$3+(Vehicles!$I39+Characters!I$21)*Weights!$I$3</f>
        <v>41.129999999999995</v>
      </c>
      <c r="W37" s="3">
        <f>(Vehicles!$C39+Characters!C$22)*Weights!$C$3+(Vehicles!$D39+Characters!D$22)*Weights!$D$3+(Vehicles!$E39+Characters!E$22)*Weights!$E$3+(Vehicles!$F39+Characters!F$22)*Weights!$F$3+(Vehicles!$G39+Characters!G$22)*Weights!$G$3+(Vehicles!$H39+Characters!H$22)*Weights!$H$3+(Vehicles!$I39+Characters!I$22)*Weights!$I$3</f>
        <v>40.789999999999992</v>
      </c>
      <c r="X37" s="3">
        <f>(Vehicles!$C39+Characters!C$23)*Weights!$C$3+(Vehicles!$D39+Characters!D$23)*Weights!$D$3+(Vehicles!$E39+Characters!E$23)*Weights!$E$3+(Vehicles!$F39+Characters!F$23)*Weights!$F$3+(Vehicles!$G39+Characters!G$23)*Weights!$G$3+(Vehicles!$H39+Characters!H$23)*Weights!$H$3+(Vehicles!$I39+Characters!I$23)*Weights!$I$3</f>
        <v>40.760000000000005</v>
      </c>
      <c r="Y37" s="3">
        <f>(Vehicles!$C39+Characters!C$24)*Weights!$C$3+(Vehicles!$D39+Characters!D$24)*Weights!$D$3+(Vehicles!$E39+Characters!E$24)*Weights!$E$3+(Vehicles!$F39+Characters!F$24)*Weights!$F$3+(Vehicles!$G39+Characters!G$24)*Weights!$G$3+(Vehicles!$H39+Characters!H$24)*Weights!$H$3+(Vehicles!$I39+Characters!I$24)*Weights!$I$3</f>
        <v>39.799999999999997</v>
      </c>
      <c r="Z37" s="3">
        <f>(Vehicles!$C39+Characters!C$25)*Weights!$C$3+(Vehicles!$D39+Characters!D$25)*Weights!$D$3+(Vehicles!$E39+Characters!E$25)*Weights!$E$3+(Vehicles!$F39+Characters!F$25)*Weights!$F$3+(Vehicles!$G39+Characters!G$25)*Weights!$G$3+(Vehicles!$H39+Characters!H$25)*Weights!$H$3+(Vehicles!$I39+Characters!I$25)*Weights!$I$3</f>
        <v>41.4</v>
      </c>
      <c r="AA37" s="3">
        <f>(Vehicles!$C39+Characters!C$26)*Weights!$C$3+(Vehicles!$D39+Characters!D$26)*Weights!$D$3+(Vehicles!$E39+Characters!E$26)*Weights!$E$3+(Vehicles!$F39+Characters!F$26)*Weights!$F$3+(Vehicles!$G39+Characters!G$26)*Weights!$G$3+(Vehicles!$H39+Characters!H$26)*Weights!$H$3+(Vehicles!$I39+Characters!I$26)*Weights!$I$3</f>
        <v>40.849999999999994</v>
      </c>
      <c r="AB37" s="3">
        <f>(Vehicles!$C39+Characters!C$27)*Weights!$C$3+(Vehicles!$D39+Characters!D$27)*Weights!$D$3+(Vehicles!$E39+Characters!E$27)*Weights!$E$3+(Vehicles!$F39+Characters!F$27)*Weights!$F$3+(Vehicles!$G39+Characters!G$27)*Weights!$G$3+(Vehicles!$H39+Characters!H$27)*Weights!$H$3+(Vehicles!$I39+Characters!I$27)*Weights!$I$3</f>
        <v>40.830000000000005</v>
      </c>
      <c r="AC37" s="3">
        <f>(Vehicles!$C39+Characters!C$28)*Weights!$C$3+(Vehicles!$D39+Characters!D$28)*Weights!$D$3+(Vehicles!$E39+Characters!E$28)*Weights!$E$3+(Vehicles!$F39+Characters!F$28)*Weights!$F$3+(Vehicles!$G39+Characters!G$28)*Weights!$G$3+(Vehicles!$H39+Characters!H$28)*Weights!$H$3+(Vehicles!$I39+Characters!I$28)*Weights!$I$3</f>
        <v>42.3</v>
      </c>
    </row>
    <row r="38" spans="1:29" x14ac:dyDescent="0.25">
      <c r="A38" s="84"/>
      <c r="B38" s="19" t="s">
        <v>79</v>
      </c>
      <c r="C38" s="3">
        <f>(Vehicles!$C40+Characters!C$11)*Weights!$C$3+(Vehicles!$D40+Characters!D$11)*Weights!$D$3+(Vehicles!$E40+Characters!E$11)*Weights!$E$3+(Vehicles!$F40+Characters!F$11)*Weights!$F$3+(Vehicles!$G40+Characters!G$11)*Weights!$G$3+(Vehicles!$H40+Characters!H$11)*Weights!$H$3+(Vehicles!$I40+Characters!I$11)*Weights!$I$3</f>
        <v>41.1</v>
      </c>
      <c r="D38" s="3">
        <f>(Vehicles!$C40+Characters!C$12)*Weights!$C$3+(Vehicles!$D40+Characters!D$12)*Weights!$D$3+(Vehicles!$E40+Characters!E$12)*Weights!$E$3+(Vehicles!$F40+Characters!F$12)*Weights!$F$3+(Vehicles!$G40+Characters!G$12)*Weights!$G$3+(Vehicles!$H40+Characters!H$12)*Weights!$H$3+(Vehicles!$I40+Characters!I$12)*Weights!$I$3</f>
        <v>40.94</v>
      </c>
      <c r="E38" s="3">
        <f>(Vehicles!$C40+Characters!C$13)*Weights!$C$3+(Vehicles!$D40+Characters!D$13)*Weights!$D$3+(Vehicles!$E40+Characters!E$13)*Weights!$E$3+(Vehicles!$F40+Characters!F$13)*Weights!$F$3+(Vehicles!$G40+Characters!G$13)*Weights!$G$3+(Vehicles!$H40+Characters!H$13)*Weights!$H$3+(Vehicles!$I40+Characters!I$13)*Weights!$I$3</f>
        <v>42.26</v>
      </c>
      <c r="F38" s="3">
        <f>(Vehicles!$C40+Characters!C$14)*Weights!$C$3+(Vehicles!$D40+Characters!D$14)*Weights!$D$3+(Vehicles!$E40+Characters!E$14)*Weights!$E$3+(Vehicles!$F40+Characters!F$14)*Weights!$F$3+(Vehicles!$G40+Characters!G$14)*Weights!$G$3+(Vehicles!$H40+Characters!H$14)*Weights!$H$3+(Vehicles!$I40+Characters!I$14)*Weights!$I$3</f>
        <v>42.17</v>
      </c>
      <c r="G38" s="3">
        <f>(Vehicles!$C40+Characters!C$15)*Weights!$C$3+(Vehicles!$D40+Characters!D$15)*Weights!$D$3+(Vehicles!$E40+Characters!E$15)*Weights!$E$3+(Vehicles!$F40+Characters!F$15)*Weights!$F$3+(Vehicles!$G40+Characters!G$15)*Weights!$G$3+(Vehicles!$H40+Characters!H$15)*Weights!$H$3+(Vehicles!$I40+Characters!I$15)*Weights!$I$3</f>
        <v>40.449999999999996</v>
      </c>
      <c r="H38" s="3">
        <f>(Vehicles!$C40+Characters!C$16)*Weights!$C$3+(Vehicles!$D40+Characters!D$16)*Weights!$D$3+(Vehicles!$E40+Characters!E$16)*Weights!$E$3+(Vehicles!$F40+Characters!F$16)*Weights!$F$3+(Vehicles!$G40+Characters!G$16)*Weights!$G$3+(Vehicles!$H40+Characters!H$16)*Weights!$H$3+(Vehicles!$I40+Characters!I$16)*Weights!$I$3</f>
        <v>41.239999999999995</v>
      </c>
      <c r="I38" s="3">
        <f>(Vehicles!$C40+Characters!C$17)*Weights!$C$3+(Vehicles!$D40+Characters!D$17)*Weights!$D$3+(Vehicles!$E40+Characters!E$17)*Weights!$E$3+(Vehicles!$F40+Characters!F$17)*Weights!$F$3+(Vehicles!$G40+Characters!G$17)*Weights!$G$3+(Vehicles!$H40+Characters!H$17)*Weights!$H$3+(Vehicles!$I40+Characters!I$17)*Weights!$I$3</f>
        <v>41.989999999999995</v>
      </c>
      <c r="J38" s="3">
        <f>(Vehicles!$C40+Characters!C$18)*Weights!$C$3+(Vehicles!$D40+Characters!D$18)*Weights!$D$3+(Vehicles!$E40+Characters!E$18)*Weights!$E$3+(Vehicles!$F40+Characters!F$18)*Weights!$F$3+(Vehicles!$G40+Characters!G$18)*Weights!$G$3+(Vehicles!$H40+Characters!H$18)*Weights!$H$3+(Vehicles!$I40+Characters!I$18)*Weights!$I$3</f>
        <v>40.629999999999995</v>
      </c>
      <c r="K38" s="3">
        <f>(Vehicles!$C40+Characters!C$19)*Weights!$C$3+(Vehicles!$D40+Characters!D$19)*Weights!$D$3+(Vehicles!$E40+Characters!E$19)*Weights!$E$3+(Vehicles!$F40+Characters!F$19)*Weights!$F$3+(Vehicles!$G40+Characters!G$19)*Weights!$G$3+(Vehicles!$H40+Characters!H$19)*Weights!$H$3+(Vehicles!$I40+Characters!I$19)*Weights!$I$3</f>
        <v>42.19</v>
      </c>
      <c r="L38" s="3">
        <f>(Vehicles!$C40+Characters!C$2)*Weights!$C$3+(Vehicles!$D40+Characters!D$2)*Weights!$D$3+(Vehicles!$E40+Characters!E$2)*Weights!$E$3+(Vehicles!$F40+Characters!F$2)*Weights!$F$3+(Vehicles!$G40+Characters!G$2)*Weights!$G$3+(Vehicles!$H40+Characters!H$2)*Weights!$H$3+(Vehicles!$I40+Characters!I$2)*Weights!$I$3</f>
        <v>40.76</v>
      </c>
      <c r="M38" s="3">
        <f>(Vehicles!$C40+Characters!C$3)*Weights!$C$3+(Vehicles!$D40+Characters!D$3)*Weights!$D$3+(Vehicles!$E40+Characters!E$3)*Weights!$E$3+(Vehicles!$F40+Characters!F$3)*Weights!$F$3+(Vehicles!$G40+Characters!G$3)*Weights!$G$3+(Vehicles!$H40+Characters!H$3)*Weights!$H$3+(Vehicles!$I40+Characters!I$3)*Weights!$I$3</f>
        <v>42.089999999999996</v>
      </c>
      <c r="N38" s="3">
        <f>(Vehicles!$C40+Characters!C$4)*Weights!$C$3+(Vehicles!$D40+Characters!D$4)*Weights!$D$3+(Vehicles!$E40+Characters!E$4)*Weights!$E$3+(Vehicles!$F40+Characters!F$4)*Weights!$F$3+(Vehicles!$G40+Characters!G$4)*Weights!$G$3+(Vehicles!$H40+Characters!H$4)*Weights!$H$3+(Vehicles!$I40+Characters!I$4)*Weights!$I$3</f>
        <v>42.04</v>
      </c>
      <c r="O38" s="3">
        <f>(Vehicles!$C40+Characters!C$5)*Weights!$C$3+(Vehicles!$D40+Characters!D$5)*Weights!$D$3+(Vehicles!$E40+Characters!E$5)*Weights!$E$3+(Vehicles!$F40+Characters!F$5)*Weights!$F$3+(Vehicles!$G40+Characters!G$5)*Weights!$G$3+(Vehicles!$H40+Characters!H$5)*Weights!$H$3+(Vehicles!$I40+Characters!I$5)*Weights!$I$3</f>
        <v>42.68</v>
      </c>
      <c r="P38" s="3">
        <f>(Vehicles!$C40+Characters!C$6)*Weights!$C$3+(Vehicles!$D40+Characters!D$6)*Weights!$D$3+(Vehicles!$E40+Characters!E$6)*Weights!$E$3+(Vehicles!$F40+Characters!F$6)*Weights!$F$3+(Vehicles!$G40+Characters!G$6)*Weights!$G$3+(Vehicles!$H40+Characters!H$6)*Weights!$H$3+(Vehicles!$I40+Characters!I$6)*Weights!$I$3</f>
        <v>41.74</v>
      </c>
      <c r="Q38" s="3">
        <f>(Vehicles!$C40+Characters!C$7)*Weights!$C$3+(Vehicles!$D40+Characters!D$7)*Weights!$D$3+(Vehicles!$E40+Characters!E$7)*Weights!$E$3+(Vehicles!$F40+Characters!F$7)*Weights!$F$3+(Vehicles!$G40+Characters!G$7)*Weights!$G$3+(Vehicles!$H40+Characters!H$7)*Weights!$H$3+(Vehicles!$I40+Characters!I$7)*Weights!$I$3</f>
        <v>40.989999999999995</v>
      </c>
      <c r="R38" s="3">
        <f>(Vehicles!$C40+Characters!C$8)*Weights!$C$3+(Vehicles!$D40+Characters!D$8)*Weights!$D$3+(Vehicles!$E40+Characters!E$8)*Weights!$E$3+(Vehicles!$F40+Characters!F$8)*Weights!$F$3+(Vehicles!$G40+Characters!G$8)*Weights!$G$3+(Vehicles!$H40+Characters!H$8)*Weights!$H$3+(Vehicles!$I40+Characters!I$8)*Weights!$I$3</f>
        <v>41.529999999999994</v>
      </c>
      <c r="S38" s="3">
        <f>(Vehicles!$C40+Characters!C$9)*Weights!$C$3+(Vehicles!$D40+Characters!D$9)*Weights!$D$3+(Vehicles!$E40+Characters!E$9)*Weights!$E$3+(Vehicles!$F40+Characters!F$9)*Weights!$F$3+(Vehicles!$G40+Characters!G$9)*Weights!$G$3+(Vehicles!$H40+Characters!H$9)*Weights!$H$3+(Vehicles!$I40+Characters!I$9)*Weights!$I$3</f>
        <v>42.219999999999992</v>
      </c>
      <c r="T38" s="3">
        <f>(Vehicles!$C40+Characters!C$10)*Weights!$C$3+(Vehicles!$D40+Characters!D$10)*Weights!$D$3+(Vehicles!$E40+Characters!E$10)*Weights!$E$3+(Vehicles!$F40+Characters!F$10)*Weights!$F$3+(Vehicles!$G40+Characters!G$10)*Weights!$G$3+(Vehicles!$H40+Characters!H$10)*Weights!$H$3+(Vehicles!$I40+Characters!I$10)*Weights!$I$3</f>
        <v>41.83</v>
      </c>
      <c r="U38" s="3">
        <f>(Vehicles!$C40+Characters!C$20)*Weights!$C$3+(Vehicles!$D40+Characters!D$20)*Weights!$D$3+(Vehicles!$E40+Characters!E$20)*Weights!$E$3+(Vehicles!$F40+Characters!F$20)*Weights!$F$3+(Vehicles!$G40+Characters!G$20)*Weights!$G$3+(Vehicles!$H40+Characters!H$20)*Weights!$H$3+(Vehicles!$I40+Characters!I$20)*Weights!$I$3</f>
        <v>41.47</v>
      </c>
      <c r="V38" s="3">
        <f>(Vehicles!$C40+Characters!C$21)*Weights!$C$3+(Vehicles!$D40+Characters!D$21)*Weights!$D$3+(Vehicles!$E40+Characters!E$21)*Weights!$E$3+(Vehicles!$F40+Characters!F$21)*Weights!$F$3+(Vehicles!$G40+Characters!G$21)*Weights!$G$3+(Vehicles!$H40+Characters!H$21)*Weights!$H$3+(Vehicles!$I40+Characters!I$21)*Weights!$I$3</f>
        <v>41.62</v>
      </c>
      <c r="W38" s="3">
        <f>(Vehicles!$C40+Characters!C$22)*Weights!$C$3+(Vehicles!$D40+Characters!D$22)*Weights!$D$3+(Vehicles!$E40+Characters!E$22)*Weights!$E$3+(Vehicles!$F40+Characters!F$22)*Weights!$F$3+(Vehicles!$G40+Characters!G$22)*Weights!$G$3+(Vehicles!$H40+Characters!H$22)*Weights!$H$3+(Vehicles!$I40+Characters!I$22)*Weights!$I$3</f>
        <v>41.28</v>
      </c>
      <c r="X38" s="3">
        <f>(Vehicles!$C40+Characters!C$23)*Weights!$C$3+(Vehicles!$D40+Characters!D$23)*Weights!$D$3+(Vehicles!$E40+Characters!E$23)*Weights!$E$3+(Vehicles!$F40+Characters!F$23)*Weights!$F$3+(Vehicles!$G40+Characters!G$23)*Weights!$G$3+(Vehicles!$H40+Characters!H$23)*Weights!$H$3+(Vehicles!$I40+Characters!I$23)*Weights!$I$3</f>
        <v>41.25</v>
      </c>
      <c r="Y38" s="3">
        <f>(Vehicles!$C40+Characters!C$24)*Weights!$C$3+(Vehicles!$D40+Characters!D$24)*Weights!$D$3+(Vehicles!$E40+Characters!E$24)*Weights!$E$3+(Vehicles!$F40+Characters!F$24)*Weights!$F$3+(Vehicles!$G40+Characters!G$24)*Weights!$G$3+(Vehicles!$H40+Characters!H$24)*Weights!$H$3+(Vehicles!$I40+Characters!I$24)*Weights!$I$3</f>
        <v>40.29</v>
      </c>
      <c r="Z38" s="3">
        <f>(Vehicles!$C40+Characters!C$25)*Weights!$C$3+(Vehicles!$D40+Characters!D$25)*Weights!$D$3+(Vehicles!$E40+Characters!E$25)*Weights!$E$3+(Vehicles!$F40+Characters!F$25)*Weights!$F$3+(Vehicles!$G40+Characters!G$25)*Weights!$G$3+(Vehicles!$H40+Characters!H$25)*Weights!$H$3+(Vehicles!$I40+Characters!I$25)*Weights!$I$3</f>
        <v>41.89</v>
      </c>
      <c r="AA38" s="3">
        <f>(Vehicles!$C40+Characters!C$26)*Weights!$C$3+(Vehicles!$D40+Characters!D$26)*Weights!$D$3+(Vehicles!$E40+Characters!E$26)*Weights!$E$3+(Vehicles!$F40+Characters!F$26)*Weights!$F$3+(Vehicles!$G40+Characters!G$26)*Weights!$G$3+(Vehicles!$H40+Characters!H$26)*Weights!$H$3+(Vehicles!$I40+Characters!I$26)*Weights!$I$3</f>
        <v>41.34</v>
      </c>
      <c r="AB38" s="3">
        <f>(Vehicles!$C40+Characters!C$27)*Weights!$C$3+(Vehicles!$D40+Characters!D$27)*Weights!$D$3+(Vehicles!$E40+Characters!E$27)*Weights!$E$3+(Vehicles!$F40+Characters!F$27)*Weights!$F$3+(Vehicles!$G40+Characters!G$27)*Weights!$G$3+(Vehicles!$H40+Characters!H$27)*Weights!$H$3+(Vehicles!$I40+Characters!I$27)*Weights!$I$3</f>
        <v>41.319999999999993</v>
      </c>
      <c r="AC38" s="3">
        <f>(Vehicles!$C40+Characters!C$28)*Weights!$C$3+(Vehicles!$D40+Characters!D$28)*Weights!$D$3+(Vehicles!$E40+Characters!E$28)*Weights!$E$3+(Vehicles!$F40+Characters!F$28)*Weights!$F$3+(Vehicles!$G40+Characters!G$28)*Weights!$G$3+(Vehicles!$H40+Characters!H$28)*Weights!$H$3+(Vehicles!$I40+Characters!I$28)*Weights!$I$3</f>
        <v>42.79</v>
      </c>
    </row>
  </sheetData>
  <mergeCells count="9">
    <mergeCell ref="A27:A32"/>
    <mergeCell ref="A33:A38"/>
    <mergeCell ref="C1:K1"/>
    <mergeCell ref="L1:T1"/>
    <mergeCell ref="U1:AC1"/>
    <mergeCell ref="A3:A8"/>
    <mergeCell ref="A9:A14"/>
    <mergeCell ref="A15:A20"/>
    <mergeCell ref="A21:A26"/>
  </mergeCells>
  <conditionalFormatting sqref="C3:AC38">
    <cfRule type="top10" dxfId="1" priority="1" rank="1"/>
    <cfRule type="top10" dxfId="0" priority="2" percent="1" rank="2"/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Weights</vt:lpstr>
      <vt:lpstr>Combined Output</vt:lpstr>
      <vt:lpstr>Characters</vt:lpstr>
      <vt:lpstr>Vehicles</vt:lpstr>
      <vt:lpstr>Backup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</dc:creator>
  <cp:lastModifiedBy>Brandon</cp:lastModifiedBy>
  <dcterms:created xsi:type="dcterms:W3CDTF">2014-04-30T02:53:24Z</dcterms:created>
  <dcterms:modified xsi:type="dcterms:W3CDTF">2014-05-27T21:21:39Z</dcterms:modified>
</cp:coreProperties>
</file>